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kevingarretson/Desktop/"/>
    </mc:Choice>
  </mc:AlternateContent>
  <xr:revisionPtr revIDLastSave="0" documentId="8_{A92BE6CF-BDCB-CE48-A919-4A3C13B7445B}" xr6:coauthVersionLast="47" xr6:coauthVersionMax="47" xr10:uidLastSave="{00000000-0000-0000-0000-000000000000}"/>
  <bookViews>
    <workbookView xWindow="0" yWindow="500" windowWidth="28560" windowHeight="16100" xr2:uid="{00000000-000D-0000-FFFF-FFFF00000000}"/>
  </bookViews>
  <sheets>
    <sheet name="STANDINGS" sheetId="2" r:id="rId1"/>
    <sheet name="GROSS" sheetId="3" r:id="rId2"/>
    <sheet name="NET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03" i="3" l="1"/>
  <c r="L115" i="4"/>
  <c r="L114" i="4"/>
  <c r="L113" i="4"/>
  <c r="L112" i="4"/>
  <c r="L111" i="4"/>
  <c r="L110" i="4"/>
  <c r="L109" i="4"/>
  <c r="I105" i="2" s="1"/>
  <c r="L108" i="4"/>
  <c r="L107" i="4"/>
  <c r="L106" i="4"/>
  <c r="L105" i="4"/>
  <c r="I97" i="2" s="1"/>
  <c r="L104" i="4"/>
  <c r="L103" i="4"/>
  <c r="L102" i="4"/>
  <c r="L101" i="4"/>
  <c r="L100" i="4"/>
  <c r="L99" i="4"/>
  <c r="L98" i="4"/>
  <c r="L97" i="4"/>
  <c r="L96" i="4"/>
  <c r="L95" i="4"/>
  <c r="L94" i="4"/>
  <c r="L93" i="4"/>
  <c r="L92" i="4"/>
  <c r="L91" i="4"/>
  <c r="L90" i="4"/>
  <c r="L89" i="4"/>
  <c r="L88" i="4"/>
  <c r="L87" i="4"/>
  <c r="L86" i="4"/>
  <c r="L85" i="4"/>
  <c r="L84" i="4"/>
  <c r="L83" i="4"/>
  <c r="L82" i="4"/>
  <c r="L81" i="4"/>
  <c r="L80" i="4"/>
  <c r="L79" i="4"/>
  <c r="L78" i="4"/>
  <c r="L77" i="4"/>
  <c r="L76" i="4"/>
  <c r="L75" i="4"/>
  <c r="L74" i="4"/>
  <c r="L73" i="4"/>
  <c r="L72" i="4"/>
  <c r="L71" i="4"/>
  <c r="L70" i="4"/>
  <c r="L69" i="4"/>
  <c r="L68" i="4"/>
  <c r="L67" i="4"/>
  <c r="L66" i="4"/>
  <c r="L65" i="4"/>
  <c r="L64" i="4"/>
  <c r="L63" i="4"/>
  <c r="L62" i="4"/>
  <c r="L61" i="4"/>
  <c r="L60" i="4"/>
  <c r="L59" i="4"/>
  <c r="L58" i="4"/>
  <c r="L57" i="4"/>
  <c r="L56" i="4"/>
  <c r="L55" i="4"/>
  <c r="L54" i="4"/>
  <c r="L53" i="4"/>
  <c r="L52" i="4"/>
  <c r="L51" i="4"/>
  <c r="L50" i="4"/>
  <c r="L49" i="4"/>
  <c r="L48" i="4"/>
  <c r="L47" i="4"/>
  <c r="L46" i="4"/>
  <c r="L45" i="4"/>
  <c r="L44" i="4"/>
  <c r="L43" i="4"/>
  <c r="L42" i="4"/>
  <c r="L41" i="4"/>
  <c r="L40" i="4"/>
  <c r="L39" i="4"/>
  <c r="L38" i="4"/>
  <c r="L37" i="4"/>
  <c r="L36" i="4"/>
  <c r="L35" i="4"/>
  <c r="L34" i="4"/>
  <c r="L33" i="4"/>
  <c r="L32" i="4"/>
  <c r="L31" i="4"/>
  <c r="L30" i="4"/>
  <c r="L29" i="4"/>
  <c r="L28" i="4"/>
  <c r="L27" i="4"/>
  <c r="L26" i="4"/>
  <c r="L25" i="4"/>
  <c r="L24" i="4"/>
  <c r="L23" i="4"/>
  <c r="L22" i="4"/>
  <c r="L21" i="4"/>
  <c r="L20" i="4"/>
  <c r="L19" i="4"/>
  <c r="L18" i="4"/>
  <c r="L17" i="4"/>
  <c r="L16" i="4"/>
  <c r="L15" i="4"/>
  <c r="L14" i="4"/>
  <c r="L13" i="4"/>
  <c r="L12" i="4"/>
  <c r="L11" i="4"/>
  <c r="L10" i="4"/>
  <c r="L9" i="4"/>
  <c r="L8" i="4"/>
  <c r="L7" i="4"/>
  <c r="L6" i="4"/>
  <c r="L5" i="4"/>
  <c r="L4" i="4"/>
  <c r="L3" i="4"/>
  <c r="L115" i="3"/>
  <c r="L114" i="3"/>
  <c r="L113" i="3"/>
  <c r="L112" i="3"/>
  <c r="L111" i="3"/>
  <c r="L110" i="3"/>
  <c r="L109" i="3"/>
  <c r="L108" i="3"/>
  <c r="L107" i="3"/>
  <c r="L106" i="3"/>
  <c r="L105" i="3"/>
  <c r="L104" i="3"/>
  <c r="L102" i="3"/>
  <c r="L101" i="3"/>
  <c r="L100" i="3"/>
  <c r="L99" i="3"/>
  <c r="L98" i="3"/>
  <c r="L97" i="3"/>
  <c r="L96" i="3"/>
  <c r="L95" i="3"/>
  <c r="L94" i="3"/>
  <c r="L93" i="3"/>
  <c r="L92" i="3"/>
  <c r="L91" i="3"/>
  <c r="L90" i="3"/>
  <c r="L89" i="3"/>
  <c r="L88" i="3"/>
  <c r="L87" i="3"/>
  <c r="L86" i="3"/>
  <c r="L85" i="3"/>
  <c r="L84" i="3"/>
  <c r="L83" i="3"/>
  <c r="L82" i="3"/>
  <c r="L81" i="3"/>
  <c r="L80" i="3"/>
  <c r="L79" i="3"/>
  <c r="L78" i="3"/>
  <c r="L77" i="3"/>
  <c r="L76" i="3"/>
  <c r="L75" i="3"/>
  <c r="L74" i="3"/>
  <c r="L73" i="3"/>
  <c r="L72" i="3"/>
  <c r="L71" i="3"/>
  <c r="L70" i="3"/>
  <c r="L69" i="3"/>
  <c r="L68" i="3"/>
  <c r="L67" i="3"/>
  <c r="L66" i="3"/>
  <c r="L65" i="3"/>
  <c r="L64" i="3"/>
  <c r="L63" i="3"/>
  <c r="L62" i="3"/>
  <c r="L61" i="3"/>
  <c r="L60" i="3"/>
  <c r="L59" i="3"/>
  <c r="L58" i="3"/>
  <c r="L57" i="3"/>
  <c r="L56" i="3"/>
  <c r="L55" i="3"/>
  <c r="L54" i="3"/>
  <c r="L53" i="3"/>
  <c r="L52" i="3"/>
  <c r="L51" i="3"/>
  <c r="L50" i="3"/>
  <c r="L49" i="3"/>
  <c r="L48" i="3"/>
  <c r="L47" i="3"/>
  <c r="L46" i="3"/>
  <c r="L45" i="3"/>
  <c r="L44" i="3"/>
  <c r="L43" i="3"/>
  <c r="L42" i="3"/>
  <c r="L41" i="3"/>
  <c r="L40" i="3"/>
  <c r="L39" i="3"/>
  <c r="L38" i="3"/>
  <c r="L37" i="3"/>
  <c r="L36" i="3"/>
  <c r="L35" i="3"/>
  <c r="L34" i="3"/>
  <c r="L33" i="3"/>
  <c r="L32" i="3"/>
  <c r="L31" i="3"/>
  <c r="L30" i="3"/>
  <c r="L29" i="3"/>
  <c r="L28" i="3"/>
  <c r="L27" i="3"/>
  <c r="L26" i="3"/>
  <c r="L25" i="3"/>
  <c r="L24" i="3"/>
  <c r="L23" i="3"/>
  <c r="L22" i="3"/>
  <c r="L21" i="3"/>
  <c r="L20" i="3"/>
  <c r="L19" i="3"/>
  <c r="L18" i="3"/>
  <c r="L17" i="3"/>
  <c r="L16" i="3"/>
  <c r="L15" i="3"/>
  <c r="L14" i="3"/>
  <c r="L13" i="3"/>
  <c r="L12" i="3"/>
  <c r="L11" i="3"/>
  <c r="L10" i="3"/>
  <c r="L9" i="3"/>
  <c r="L8" i="3"/>
  <c r="L7" i="3"/>
  <c r="L6" i="3"/>
  <c r="L5" i="3"/>
  <c r="L4" i="3"/>
  <c r="L3" i="3"/>
  <c r="I118" i="2"/>
  <c r="C118" i="2"/>
  <c r="I117" i="2"/>
  <c r="C117" i="2"/>
  <c r="I116" i="2"/>
  <c r="C116" i="2"/>
  <c r="I115" i="2"/>
  <c r="C115" i="2"/>
  <c r="I114" i="2"/>
  <c r="C114" i="2"/>
  <c r="I113" i="2"/>
  <c r="C113" i="2"/>
  <c r="I112" i="2"/>
  <c r="C112" i="2"/>
  <c r="I111" i="2"/>
  <c r="C111" i="2"/>
  <c r="I110" i="2"/>
  <c r="C110" i="2"/>
  <c r="I109" i="2"/>
  <c r="C109" i="2"/>
  <c r="I108" i="2"/>
  <c r="C108" i="2"/>
  <c r="I107" i="2"/>
  <c r="C107" i="2"/>
  <c r="I106" i="2"/>
  <c r="C106" i="2"/>
  <c r="C105" i="2"/>
  <c r="I104" i="2"/>
  <c r="C104" i="2"/>
  <c r="I103" i="2"/>
  <c r="C103" i="2"/>
  <c r="I102" i="2"/>
  <c r="C102" i="2"/>
  <c r="I101" i="2"/>
  <c r="C101" i="2"/>
  <c r="I100" i="2"/>
  <c r="C100" i="2"/>
  <c r="I99" i="2"/>
  <c r="C99" i="2"/>
  <c r="I98" i="2"/>
  <c r="C98" i="2"/>
  <c r="C97" i="2"/>
  <c r="I96" i="2"/>
  <c r="C96" i="2"/>
  <c r="I95" i="2"/>
  <c r="C95" i="2"/>
  <c r="I94" i="2"/>
  <c r="C94" i="2"/>
  <c r="I93" i="2"/>
  <c r="C93" i="2"/>
  <c r="I92" i="2"/>
  <c r="C92" i="2"/>
  <c r="I91" i="2"/>
  <c r="C91" i="2"/>
  <c r="I90" i="2"/>
  <c r="C90" i="2"/>
  <c r="I89" i="2"/>
  <c r="C89" i="2"/>
  <c r="I88" i="2"/>
  <c r="C88" i="2"/>
  <c r="I87" i="2"/>
  <c r="C87" i="2"/>
  <c r="I86" i="2"/>
  <c r="C86" i="2"/>
  <c r="I85" i="2"/>
  <c r="C85" i="2"/>
  <c r="I84" i="2"/>
  <c r="C84" i="2"/>
  <c r="I83" i="2"/>
  <c r="C83" i="2"/>
  <c r="I82" i="2"/>
  <c r="C82" i="2"/>
  <c r="I81" i="2"/>
  <c r="C81" i="2"/>
  <c r="I80" i="2"/>
  <c r="C80" i="2"/>
  <c r="I79" i="2"/>
  <c r="C79" i="2"/>
  <c r="I78" i="2"/>
  <c r="C78" i="2"/>
  <c r="I77" i="2"/>
  <c r="C77" i="2"/>
  <c r="I76" i="2"/>
  <c r="C76" i="2"/>
  <c r="I75" i="2"/>
  <c r="C75" i="2"/>
  <c r="I74" i="2"/>
  <c r="C74" i="2"/>
  <c r="I73" i="2"/>
  <c r="C73" i="2"/>
  <c r="I72" i="2"/>
  <c r="C72" i="2"/>
  <c r="I71" i="2"/>
  <c r="C71" i="2"/>
  <c r="I70" i="2"/>
  <c r="C70" i="2"/>
  <c r="I69" i="2"/>
  <c r="C69" i="2"/>
  <c r="I68" i="2"/>
  <c r="C68" i="2"/>
  <c r="I67" i="2"/>
  <c r="C67" i="2"/>
  <c r="I66" i="2"/>
  <c r="C66" i="2"/>
  <c r="I65" i="2"/>
  <c r="C65" i="2"/>
  <c r="I64" i="2"/>
  <c r="C64" i="2"/>
  <c r="I63" i="2"/>
  <c r="C63" i="2"/>
  <c r="I62" i="2"/>
  <c r="C62" i="2"/>
  <c r="I61" i="2"/>
  <c r="C61" i="2"/>
  <c r="I60" i="2"/>
  <c r="C60" i="2"/>
  <c r="I59" i="2"/>
  <c r="C59" i="2"/>
  <c r="I58" i="2"/>
  <c r="C58" i="2"/>
  <c r="I57" i="2"/>
  <c r="C57" i="2"/>
  <c r="I56" i="2"/>
  <c r="C56" i="2"/>
  <c r="I55" i="2"/>
  <c r="C55" i="2"/>
  <c r="I54" i="2"/>
  <c r="C54" i="2"/>
  <c r="I53" i="2"/>
  <c r="C53" i="2"/>
  <c r="I52" i="2"/>
  <c r="C52" i="2"/>
  <c r="I51" i="2"/>
  <c r="C51" i="2"/>
  <c r="I50" i="2"/>
  <c r="C50" i="2"/>
  <c r="I49" i="2"/>
  <c r="C49" i="2"/>
  <c r="I48" i="2"/>
  <c r="C48" i="2"/>
  <c r="I47" i="2"/>
  <c r="C47" i="2"/>
  <c r="I46" i="2"/>
  <c r="C46" i="2"/>
  <c r="I45" i="2"/>
  <c r="C45" i="2"/>
  <c r="I44" i="2"/>
  <c r="C44" i="2"/>
  <c r="I43" i="2"/>
  <c r="C43" i="2"/>
  <c r="I42" i="2"/>
  <c r="C42" i="2"/>
  <c r="I41" i="2"/>
  <c r="C41" i="2"/>
  <c r="I40" i="2"/>
  <c r="C40" i="2"/>
  <c r="I39" i="2"/>
  <c r="C39" i="2"/>
  <c r="I38" i="2"/>
  <c r="C38" i="2"/>
  <c r="I37" i="2"/>
  <c r="C37" i="2"/>
  <c r="I36" i="2"/>
  <c r="C36" i="2"/>
  <c r="I35" i="2"/>
  <c r="C35" i="2"/>
  <c r="I34" i="2"/>
  <c r="C34" i="2"/>
  <c r="I33" i="2"/>
  <c r="C33" i="2"/>
  <c r="I32" i="2"/>
  <c r="C32" i="2"/>
  <c r="I31" i="2"/>
  <c r="C31" i="2"/>
  <c r="I30" i="2"/>
  <c r="C30" i="2"/>
  <c r="I29" i="2"/>
  <c r="C29" i="2"/>
  <c r="I28" i="2"/>
  <c r="C28" i="2"/>
  <c r="I27" i="2"/>
  <c r="C27" i="2"/>
  <c r="I26" i="2"/>
  <c r="C26" i="2"/>
  <c r="I25" i="2"/>
  <c r="C25" i="2"/>
  <c r="I24" i="2"/>
  <c r="C24" i="2"/>
  <c r="I23" i="2"/>
  <c r="C23" i="2"/>
  <c r="I22" i="2"/>
  <c r="C22" i="2"/>
  <c r="I21" i="2"/>
  <c r="C21" i="2"/>
  <c r="I20" i="2"/>
  <c r="C20" i="2"/>
  <c r="I19" i="2"/>
  <c r="C19" i="2"/>
  <c r="I18" i="2"/>
  <c r="C18" i="2"/>
  <c r="I17" i="2"/>
  <c r="C17" i="2"/>
  <c r="I16" i="2"/>
  <c r="C16" i="2"/>
  <c r="I15" i="2"/>
  <c r="C15" i="2"/>
  <c r="I14" i="2"/>
  <c r="C14" i="2"/>
  <c r="I13" i="2"/>
  <c r="C13" i="2"/>
  <c r="I12" i="2"/>
  <c r="C12" i="2"/>
  <c r="I11" i="2"/>
  <c r="C11" i="2"/>
  <c r="I10" i="2"/>
  <c r="C10" i="2"/>
  <c r="I9" i="2"/>
  <c r="C9" i="2"/>
  <c r="I8" i="2"/>
  <c r="C8" i="2"/>
  <c r="I7" i="2"/>
  <c r="C7" i="2"/>
  <c r="I6" i="2"/>
  <c r="C6" i="2"/>
</calcChain>
</file>

<file path=xl/sharedStrings.xml><?xml version="1.0" encoding="utf-8"?>
<sst xmlns="http://schemas.openxmlformats.org/spreadsheetml/2006/main" count="688" uniqueCount="171">
  <si>
    <t>Players  in Red are currently qualified.</t>
  </si>
  <si>
    <t>If Player qualifies both Gross and Net the higher ranking will be used to determine qualifying spot</t>
  </si>
  <si>
    <t>Gross (15) RHC (10)VPC</t>
  </si>
  <si>
    <t>Net (15) RHC (10) VPC</t>
  </si>
  <si>
    <t>6 Match Play Winners</t>
  </si>
  <si>
    <t>Position</t>
  </si>
  <si>
    <t>Name</t>
  </si>
  <si>
    <t>Points</t>
  </si>
  <si>
    <t>Confirm</t>
  </si>
  <si>
    <t>Notes</t>
  </si>
  <si>
    <t>Kaufold, Hap</t>
  </si>
  <si>
    <t>Y</t>
  </si>
  <si>
    <t xml:space="preserve">RHC Captain </t>
  </si>
  <si>
    <t>Bustos, Scott</t>
  </si>
  <si>
    <t xml:space="preserve">RHC Asst. Captain </t>
  </si>
  <si>
    <t>A Flight</t>
  </si>
  <si>
    <t>Andy Meyer</t>
  </si>
  <si>
    <t>Britt, Taylor</t>
  </si>
  <si>
    <t>Markowitz, Mickey</t>
  </si>
  <si>
    <t>B Flight</t>
  </si>
  <si>
    <t>Pat Didier</t>
  </si>
  <si>
    <t>Joseffy, Justin</t>
  </si>
  <si>
    <t>Bailey, Tristan</t>
  </si>
  <si>
    <t>C Flight</t>
  </si>
  <si>
    <t>Chris Thompson</t>
  </si>
  <si>
    <t>N</t>
  </si>
  <si>
    <t>Prouty, Darren</t>
  </si>
  <si>
    <t>Qualified Gross</t>
  </si>
  <si>
    <t>D Flight</t>
  </si>
  <si>
    <t>Troy Alsobrook</t>
  </si>
  <si>
    <t>Paul, Michael</t>
  </si>
  <si>
    <t>Rahfeldt, Paul</t>
  </si>
  <si>
    <t>E Flight</t>
  </si>
  <si>
    <t>Travis Romero</t>
  </si>
  <si>
    <t>Meyer, Andy</t>
  </si>
  <si>
    <t>Match Play</t>
  </si>
  <si>
    <t>Kelly, Mike</t>
  </si>
  <si>
    <t>F Flight</t>
  </si>
  <si>
    <t>Steve Fradin (not playing)</t>
  </si>
  <si>
    <t>Lyon, Nate</t>
  </si>
  <si>
    <t>Dietrich, Jacob</t>
  </si>
  <si>
    <t>Dusenbury, Ryan</t>
  </si>
  <si>
    <t>Leon, Jeff</t>
  </si>
  <si>
    <t>Can’t play</t>
  </si>
  <si>
    <t>Long, Dave</t>
  </si>
  <si>
    <t>Mooney, Pete</t>
  </si>
  <si>
    <t>Rochelle, Brandon</t>
  </si>
  <si>
    <t>Qualified Net</t>
  </si>
  <si>
    <t>Starkweather, Jeremy</t>
  </si>
  <si>
    <t>Buchanan, BJ</t>
  </si>
  <si>
    <t>6 Match Play Runner Up's</t>
  </si>
  <si>
    <t>Feldhake, Bill</t>
  </si>
  <si>
    <t>Garretson, Kevin</t>
  </si>
  <si>
    <t>Fleming, McLain</t>
  </si>
  <si>
    <t>Joe Maronick (not playing)</t>
  </si>
  <si>
    <t>Roth, Shane</t>
  </si>
  <si>
    <t xml:space="preserve">Roger Davis </t>
  </si>
  <si>
    <t>Nygren, Greg</t>
  </si>
  <si>
    <t>Gutowski, Jesse</t>
  </si>
  <si>
    <r>
      <rPr>
        <b/>
        <sz val="14"/>
        <color indexed="16"/>
        <rFont val="Calibri"/>
        <family val="2"/>
      </rPr>
      <t xml:space="preserve">Gary Schlisner (not playing) </t>
    </r>
  </si>
  <si>
    <t>Mittan, Dave</t>
  </si>
  <si>
    <t>Mike Kelsen (not playing)</t>
  </si>
  <si>
    <t>Bailey, Colton</t>
  </si>
  <si>
    <t>Conklin, Ralph</t>
  </si>
  <si>
    <t>BJ Buchanan (red hawk qual)</t>
  </si>
  <si>
    <t>Fabrizio, Danny</t>
  </si>
  <si>
    <t>Trujillo, Eddie</t>
  </si>
  <si>
    <t>Tim Kirwin</t>
  </si>
  <si>
    <t>Wyant, Chris</t>
  </si>
  <si>
    <t>Hill, Robert (Bob)</t>
  </si>
  <si>
    <t xml:space="preserve">Can’t play </t>
  </si>
  <si>
    <t>Lucero, Eric</t>
  </si>
  <si>
    <t>Hefele, Tom</t>
  </si>
  <si>
    <t>Bailey, Rex</t>
  </si>
  <si>
    <t xml:space="preserve">VP Captain </t>
  </si>
  <si>
    <t>Romero, Travis</t>
  </si>
  <si>
    <t xml:space="preserve">Match Play </t>
  </si>
  <si>
    <t>Thompson, Chris</t>
  </si>
  <si>
    <t xml:space="preserve">MP, can’t play </t>
  </si>
  <si>
    <t>Cain, Brent</t>
  </si>
  <si>
    <t>Pistilli, Michael</t>
  </si>
  <si>
    <t>Gahan, Mike</t>
  </si>
  <si>
    <t>Zeman, Chuck</t>
  </si>
  <si>
    <t>Kaasch, Jim</t>
  </si>
  <si>
    <t xml:space="preserve"> Y</t>
  </si>
  <si>
    <t>Didier, Pat</t>
  </si>
  <si>
    <t xml:space="preserve"> </t>
  </si>
  <si>
    <t>Etzel, Steve</t>
  </si>
  <si>
    <t xml:space="preserve">Qualified Net </t>
  </si>
  <si>
    <t>Lopez, Brian</t>
  </si>
  <si>
    <t>DeBenedictis, Vinny</t>
  </si>
  <si>
    <t>Head, Ron</t>
  </si>
  <si>
    <t>Alsobrook, Troy</t>
  </si>
  <si>
    <t>Baker, Mitchell</t>
  </si>
  <si>
    <t>Meyer, Dan</t>
  </si>
  <si>
    <t>Thomas, Bill</t>
  </si>
  <si>
    <t>Brock, Kyle</t>
  </si>
  <si>
    <t>Brunell, Matt</t>
  </si>
  <si>
    <t>Davies, Chad</t>
  </si>
  <si>
    <t>Gordon, Greg</t>
  </si>
  <si>
    <t>Morris, Beau</t>
  </si>
  <si>
    <t xml:space="preserve">Qualified Gross </t>
  </si>
  <si>
    <t>Hanzlick, David</t>
  </si>
  <si>
    <t>Udell, Barry</t>
  </si>
  <si>
    <t>Strimple, Matthew</t>
  </si>
  <si>
    <t>Cook, Sam</t>
  </si>
  <si>
    <t>Willetts, Shaun</t>
  </si>
  <si>
    <t>Carlson, Eric</t>
  </si>
  <si>
    <t>Lanotte, Kevin</t>
  </si>
  <si>
    <t>Evans, Joe</t>
  </si>
  <si>
    <t>Kirwin, Tim</t>
  </si>
  <si>
    <t>Goodwin, Brock</t>
  </si>
  <si>
    <t>Hopkins, Thomas</t>
  </si>
  <si>
    <t>Harrell, Mark</t>
  </si>
  <si>
    <t>Gillan, Ken</t>
  </si>
  <si>
    <t>Feldman, Marc</t>
  </si>
  <si>
    <t>Garnish, Dan</t>
  </si>
  <si>
    <t>Anderson, Tyler</t>
  </si>
  <si>
    <t>King, Wesley</t>
  </si>
  <si>
    <t>Arnold, Paul</t>
  </si>
  <si>
    <t>McCoy, Andy</t>
  </si>
  <si>
    <t>Archer, Kevin</t>
  </si>
  <si>
    <t>Ambrosich, Grant</t>
  </si>
  <si>
    <t>Lurz, Brian</t>
  </si>
  <si>
    <t>Blankenburg, Kevin</t>
  </si>
  <si>
    <t>Meachum, Mike</t>
  </si>
  <si>
    <t>Hockett, Daren</t>
  </si>
  <si>
    <t>Hruby, Chris</t>
  </si>
  <si>
    <t>Schlisner, Gary</t>
  </si>
  <si>
    <t>Swafford, Tom</t>
  </si>
  <si>
    <t>Bevans, Larry</t>
  </si>
  <si>
    <t>Pandolfi, Marc</t>
  </si>
  <si>
    <t>Tetrick, Tom</t>
  </si>
  <si>
    <t>Verry, Jason</t>
  </si>
  <si>
    <t>Scholes, Steven</t>
  </si>
  <si>
    <t>Kaech, Dan</t>
  </si>
  <si>
    <t>Doty, Ron</t>
  </si>
  <si>
    <t>Marx, Spencer</t>
  </si>
  <si>
    <t>Balsick, Ryan</t>
  </si>
  <si>
    <t>Bruce, Andy</t>
  </si>
  <si>
    <t>Scholes, Scott</t>
  </si>
  <si>
    <t>Henry, John</t>
  </si>
  <si>
    <t>McGaffin, Erin</t>
  </si>
  <si>
    <t>Gaitan, Johnny</t>
  </si>
  <si>
    <t>Rudiak, Bryan</t>
  </si>
  <si>
    <t>Davis, Roger</t>
  </si>
  <si>
    <t>Johnson, Kevin</t>
  </si>
  <si>
    <t>Thonhoff, Trevor</t>
  </si>
  <si>
    <t>Lux, Matt</t>
  </si>
  <si>
    <t>Orellana, Richard</t>
  </si>
  <si>
    <t>Alba, Keith</t>
  </si>
  <si>
    <t>Edell, Bill</t>
  </si>
  <si>
    <t>Downing, Bob</t>
  </si>
  <si>
    <t>Holmes, Jim</t>
  </si>
  <si>
    <t>Huskey, Taylor</t>
  </si>
  <si>
    <t>Kruk, Cody</t>
  </si>
  <si>
    <t>Smith, Trevor</t>
  </si>
  <si>
    <t>Haines, Randy</t>
  </si>
  <si>
    <t>RH Opener</t>
  </si>
  <si>
    <t>4Man/3Best Ball</t>
  </si>
  <si>
    <t>RHR PLAYERS</t>
  </si>
  <si>
    <t>MEMORIAL</t>
  </si>
  <si>
    <t>UGLY GREEN JACKET</t>
  </si>
  <si>
    <t>RHR INVITATIONAL</t>
  </si>
  <si>
    <t>RHR INTERNATIONAL</t>
  </si>
  <si>
    <t>RHR OPEN</t>
  </si>
  <si>
    <t>CLUB CHAMPIONSHIP</t>
  </si>
  <si>
    <t>Player</t>
  </si>
  <si>
    <t>PARTICIPATED</t>
  </si>
  <si>
    <t>PLAYERS BEAT +10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</si>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</sst>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7" x14ac:knownFonts="1">
    <font>
      <sz val="12"/>
      <color indexed="8"/>
      <name val="Aptos Narrow"/>
    </font>
    <font>
      <b/>
      <sz val="14"/>
      <color indexed="8"/>
      <name val="Calibri"/>
      <family val="2"/>
    </font>
    <font>
      <b/>
      <sz val="14"/>
      <color indexed="15"/>
      <name val="Calibri"/>
      <family val="2"/>
    </font>
    <font>
      <b/>
      <sz val="14"/>
      <color indexed="16"/>
      <name val="Calibri"/>
      <family val="2"/>
    </font>
    <font>
      <b/>
      <sz val="14"/>
      <color indexed="17"/>
      <name val="Calibri"/>
      <family val="2"/>
    </font>
    <font>
      <b/>
      <sz val="14"/>
      <color indexed="18"/>
      <name val="Calibri"/>
      <family val="2"/>
    </font>
    <font>
      <b/>
      <sz val="12"/>
      <color indexed="8"/>
      <name val="Aptos Narrow"/>
    </font>
  </fonts>
  <fills count="5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9"/>
        <bgColor auto="1"/>
      </patternFill>
    </fill>
  </fills>
  <borders count="30">
    <border>
      <left/>
      <right/>
      <top/>
      <bottom/>
      <diagonal/>
    </border>
    <border>
      <left style="thin">
        <color indexed="13"/>
      </left>
      <right/>
      <top style="thin">
        <color indexed="13"/>
      </top>
      <bottom style="thin">
        <color indexed="13"/>
      </bottom>
      <diagonal/>
    </border>
    <border>
      <left/>
      <right/>
      <top style="thin">
        <color indexed="13"/>
      </top>
      <bottom/>
      <diagonal/>
    </border>
    <border>
      <left/>
      <right style="thin">
        <color indexed="13"/>
      </right>
      <top style="thin">
        <color indexed="13"/>
      </top>
      <bottom/>
      <diagonal/>
    </border>
    <border>
      <left style="thin">
        <color indexed="13"/>
      </left>
      <right style="thin">
        <color indexed="13"/>
      </right>
      <top style="thin">
        <color indexed="13"/>
      </top>
      <bottom/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/>
      <right/>
      <top/>
      <bottom/>
      <diagonal/>
    </border>
    <border>
      <left/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/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hair">
        <color indexed="8"/>
      </bottom>
      <diagonal/>
    </border>
    <border>
      <left style="thin">
        <color indexed="13"/>
      </left>
      <right style="medium">
        <color indexed="8"/>
      </right>
      <top style="thin">
        <color indexed="13"/>
      </top>
      <bottom style="thin">
        <color indexed="13"/>
      </bottom>
      <diagonal/>
    </border>
    <border>
      <left style="medium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13"/>
      </top>
      <bottom style="thin">
        <color indexed="8"/>
      </bottom>
      <diagonal/>
    </border>
    <border>
      <left style="medium">
        <color indexed="8"/>
      </left>
      <right style="thin">
        <color indexed="13"/>
      </right>
      <top style="thin">
        <color indexed="13"/>
      </top>
      <bottom style="thin">
        <color indexed="8"/>
      </bottom>
      <diagonal/>
    </border>
    <border>
      <left style="thin">
        <color indexed="13"/>
      </left>
      <right style="medium">
        <color indexed="8"/>
      </right>
      <top style="thin">
        <color indexed="13"/>
      </top>
      <bottom style="thin">
        <color indexed="8"/>
      </bottom>
      <diagonal/>
    </border>
    <border>
      <left style="medium">
        <color indexed="8"/>
      </left>
      <right style="thin">
        <color indexed="13"/>
      </right>
      <top style="thin">
        <color indexed="13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13"/>
      </left>
      <right style="thin">
        <color indexed="8"/>
      </right>
      <top style="thin">
        <color indexed="13"/>
      </top>
      <bottom style="thin">
        <color indexed="1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13"/>
      </left>
      <right style="thin">
        <color indexed="8"/>
      </right>
      <top style="thin">
        <color indexed="13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13"/>
      </left>
      <right style="thin">
        <color indexed="13"/>
      </right>
      <top style="thin">
        <color indexed="8"/>
      </top>
      <bottom style="thin">
        <color indexed="13"/>
      </bottom>
      <diagonal/>
    </border>
    <border>
      <left/>
      <right style="thin">
        <color indexed="13"/>
      </right>
      <top/>
      <bottom/>
      <diagonal/>
    </border>
    <border>
      <left/>
      <right/>
      <top/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8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78">
    <xf numFmtId="0" fontId="0" fillId="0" borderId="0" xfId="0"/>
    <xf numFmtId="0" fontId="0" fillId="0" borderId="0" xfId="0" applyNumberFormat="1"/>
    <xf numFmtId="0" fontId="0" fillId="2" borderId="1" xfId="0" applyFill="1" applyBorder="1"/>
    <xf numFmtId="0" fontId="0" fillId="3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1" fillId="3" borderId="6" xfId="0" applyFont="1" applyFill="1" applyBorder="1" applyAlignment="1">
      <alignment horizontal="left"/>
    </xf>
    <xf numFmtId="0" fontId="0" fillId="2" borderId="7" xfId="0" applyFill="1" applyBorder="1"/>
    <xf numFmtId="0" fontId="1" fillId="2" borderId="8" xfId="0" applyFont="1" applyFill="1" applyBorder="1" applyAlignment="1">
      <alignment horizontal="left"/>
    </xf>
    <xf numFmtId="0" fontId="0" fillId="2" borderId="8" xfId="0" applyFill="1" applyBorder="1"/>
    <xf numFmtId="49" fontId="0" fillId="2" borderId="5" xfId="0" applyNumberFormat="1" applyFill="1" applyBorder="1"/>
    <xf numFmtId="0" fontId="1" fillId="2" borderId="5" xfId="0" applyFont="1" applyFill="1" applyBorder="1" applyAlignment="1">
      <alignment horizontal="center" vertical="center"/>
    </xf>
    <xf numFmtId="0" fontId="0" fillId="2" borderId="5" xfId="0" applyFill="1" applyBorder="1" applyAlignment="1">
      <alignment vertical="center"/>
    </xf>
    <xf numFmtId="164" fontId="1" fillId="2" borderId="5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vertical="center"/>
    </xf>
    <xf numFmtId="49" fontId="0" fillId="2" borderId="5" xfId="0" applyNumberFormat="1" applyFill="1" applyBorder="1" applyAlignment="1">
      <alignment vertical="center"/>
    </xf>
    <xf numFmtId="49" fontId="1" fillId="2" borderId="5" xfId="0" applyNumberFormat="1" applyFont="1" applyFill="1" applyBorder="1" applyAlignment="1">
      <alignment horizontal="center" vertical="center"/>
    </xf>
    <xf numFmtId="0" fontId="0" fillId="2" borderId="5" xfId="0" applyNumberFormat="1" applyFill="1" applyBorder="1"/>
    <xf numFmtId="49" fontId="2" fillId="2" borderId="10" xfId="0" applyNumberFormat="1" applyFont="1" applyFill="1" applyBorder="1"/>
    <xf numFmtId="165" fontId="1" fillId="2" borderId="11" xfId="0" applyNumberFormat="1" applyFont="1" applyFill="1" applyBorder="1" applyAlignment="1">
      <alignment horizontal="center"/>
    </xf>
    <xf numFmtId="49" fontId="0" fillId="2" borderId="12" xfId="0" applyNumberFormat="1" applyFill="1" applyBorder="1" applyAlignment="1">
      <alignment vertical="center"/>
    </xf>
    <xf numFmtId="49" fontId="1" fillId="2" borderId="5" xfId="0" applyNumberFormat="1" applyFont="1" applyFill="1" applyBorder="1" applyAlignment="1">
      <alignment horizontal="left" vertical="center"/>
    </xf>
    <xf numFmtId="164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left" vertical="center"/>
    </xf>
    <xf numFmtId="49" fontId="2" fillId="2" borderId="5" xfId="0" applyNumberFormat="1" applyFont="1" applyFill="1" applyBorder="1"/>
    <xf numFmtId="49" fontId="0" fillId="2" borderId="12" xfId="0" applyNumberFormat="1" applyFill="1" applyBorder="1"/>
    <xf numFmtId="49" fontId="0" fillId="2" borderId="10" xfId="0" applyNumberFormat="1" applyFill="1" applyBorder="1"/>
    <xf numFmtId="164" fontId="1" fillId="2" borderId="12" xfId="0" applyNumberFormat="1" applyFont="1" applyFill="1" applyBorder="1" applyAlignment="1">
      <alignment horizontal="center"/>
    </xf>
    <xf numFmtId="165" fontId="0" fillId="2" borderId="12" xfId="0" applyNumberFormat="1" applyFill="1" applyBorder="1"/>
    <xf numFmtId="0" fontId="2" fillId="2" borderId="5" xfId="0" applyFont="1" applyFill="1" applyBorder="1" applyAlignment="1">
      <alignment horizontal="left" vertical="center"/>
    </xf>
    <xf numFmtId="0" fontId="2" fillId="2" borderId="5" xfId="0" applyFont="1" applyFill="1" applyBorder="1"/>
    <xf numFmtId="0" fontId="2" fillId="2" borderId="5" xfId="0" applyFont="1" applyFill="1" applyBorder="1" applyAlignment="1">
      <alignment horizontal="center"/>
    </xf>
    <xf numFmtId="49" fontId="1" fillId="2" borderId="10" xfId="0" applyNumberFormat="1" applyFont="1" applyFill="1" applyBorder="1"/>
    <xf numFmtId="49" fontId="3" fillId="2" borderId="5" xfId="0" applyNumberFormat="1" applyFont="1" applyFill="1" applyBorder="1"/>
    <xf numFmtId="0" fontId="3" fillId="2" borderId="5" xfId="0" applyFont="1" applyFill="1" applyBorder="1"/>
    <xf numFmtId="49" fontId="4" fillId="2" borderId="10" xfId="0" applyNumberFormat="1" applyFont="1" applyFill="1" applyBorder="1"/>
    <xf numFmtId="49" fontId="5" fillId="2" borderId="10" xfId="0" applyNumberFormat="1" applyFont="1" applyFill="1" applyBorder="1"/>
    <xf numFmtId="49" fontId="2" fillId="2" borderId="5" xfId="0" applyNumberFormat="1" applyFont="1" applyFill="1" applyBorder="1" applyAlignment="1">
      <alignment horizontal="left" vertical="center"/>
    </xf>
    <xf numFmtId="0" fontId="0" fillId="2" borderId="12" xfId="0" applyFill="1" applyBorder="1"/>
    <xf numFmtId="165" fontId="1" fillId="2" borderId="12" xfId="0" applyNumberFormat="1" applyFont="1" applyFill="1" applyBorder="1" applyAlignment="1">
      <alignment horizontal="center"/>
    </xf>
    <xf numFmtId="0" fontId="0" fillId="2" borderId="10" xfId="0" applyFill="1" applyBorder="1"/>
    <xf numFmtId="49" fontId="6" fillId="2" borderId="13" xfId="0" applyNumberFormat="1" applyFont="1" applyFill="1" applyBorder="1" applyAlignment="1">
      <alignment horizontal="center"/>
    </xf>
    <xf numFmtId="49" fontId="6" fillId="2" borderId="14" xfId="0" applyNumberFormat="1" applyFont="1" applyFill="1" applyBorder="1" applyAlignment="1">
      <alignment horizontal="center"/>
    </xf>
    <xf numFmtId="49" fontId="6" fillId="4" borderId="14" xfId="0" applyNumberFormat="1" applyFont="1" applyFill="1" applyBorder="1" applyAlignment="1">
      <alignment horizontal="center"/>
    </xf>
    <xf numFmtId="165" fontId="0" fillId="2" borderId="17" xfId="0" applyNumberFormat="1" applyFill="1" applyBorder="1"/>
    <xf numFmtId="49" fontId="0" fillId="2" borderId="10" xfId="0" applyNumberFormat="1" applyFill="1" applyBorder="1" applyAlignment="1">
      <alignment vertical="center"/>
    </xf>
    <xf numFmtId="49" fontId="6" fillId="2" borderId="18" xfId="0" applyNumberFormat="1" applyFont="1" applyFill="1" applyBorder="1" applyAlignment="1">
      <alignment horizontal="center" vertical="center" wrapText="1"/>
    </xf>
    <xf numFmtId="49" fontId="6" fillId="2" borderId="19" xfId="0" applyNumberFormat="1" applyFont="1" applyFill="1" applyBorder="1" applyAlignment="1">
      <alignment horizontal="center" vertical="center" wrapText="1"/>
    </xf>
    <xf numFmtId="49" fontId="0" fillId="2" borderId="20" xfId="0" applyNumberFormat="1" applyFill="1" applyBorder="1"/>
    <xf numFmtId="0" fontId="0" fillId="4" borderId="21" xfId="0" applyFill="1" applyBorder="1" applyAlignment="1">
      <alignment horizontal="center"/>
    </xf>
    <xf numFmtId="164" fontId="0" fillId="4" borderId="21" xfId="0" applyNumberFormat="1" applyFill="1" applyBorder="1" applyAlignment="1">
      <alignment horizontal="center"/>
    </xf>
    <xf numFmtId="0" fontId="0" fillId="4" borderId="21" xfId="0" applyNumberFormat="1" applyFill="1" applyBorder="1" applyAlignment="1">
      <alignment horizontal="center"/>
    </xf>
    <xf numFmtId="165" fontId="6" fillId="2" borderId="22" xfId="0" applyNumberFormat="1" applyFont="1" applyFill="1" applyBorder="1" applyAlignment="1">
      <alignment horizontal="center"/>
    </xf>
    <xf numFmtId="49" fontId="0" fillId="2" borderId="23" xfId="0" applyNumberFormat="1" applyFill="1" applyBorder="1"/>
    <xf numFmtId="165" fontId="6" fillId="2" borderId="24" xfId="0" applyNumberFormat="1" applyFont="1" applyFill="1" applyBorder="1" applyAlignment="1">
      <alignment horizontal="center"/>
    </xf>
    <xf numFmtId="0" fontId="0" fillId="2" borderId="25" xfId="0" applyFill="1" applyBorder="1"/>
    <xf numFmtId="0" fontId="0" fillId="2" borderId="6" xfId="0" applyFill="1" applyBorder="1"/>
    <xf numFmtId="0" fontId="0" fillId="2" borderId="26" xfId="0" applyFill="1" applyBorder="1"/>
    <xf numFmtId="0" fontId="0" fillId="2" borderId="27" xfId="0" applyFill="1" applyBorder="1"/>
    <xf numFmtId="164" fontId="0" fillId="2" borderId="29" xfId="0" applyNumberFormat="1" applyFill="1" applyBorder="1"/>
    <xf numFmtId="0" fontId="0" fillId="4" borderId="21" xfId="0" applyFill="1" applyBorder="1"/>
    <xf numFmtId="0" fontId="0" fillId="4" borderId="21" xfId="0" applyNumberFormat="1" applyFill="1" applyBorder="1"/>
    <xf numFmtId="165" fontId="0" fillId="4" borderId="21" xfId="0" applyNumberFormat="1" applyFill="1" applyBorder="1" applyAlignment="1">
      <alignment horizontal="center"/>
    </xf>
    <xf numFmtId="164" fontId="6" fillId="2" borderId="22" xfId="0" applyNumberFormat="1" applyFont="1" applyFill="1" applyBorder="1" applyAlignment="1">
      <alignment horizontal="center"/>
    </xf>
    <xf numFmtId="164" fontId="6" fillId="2" borderId="24" xfId="0" applyNumberFormat="1" applyFont="1" applyFill="1" applyBorder="1" applyAlignment="1">
      <alignment horizontal="center"/>
    </xf>
    <xf numFmtId="49" fontId="1" fillId="3" borderId="2" xfId="0" applyNumberFormat="1" applyFont="1" applyFill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49" fontId="1" fillId="3" borderId="6" xfId="0" applyNumberFormat="1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49" fontId="1" fillId="2" borderId="5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49" fontId="6" fillId="2" borderId="15" xfId="0" applyNumberFormat="1" applyFont="1" applyFill="1" applyBorder="1" applyAlignment="1">
      <alignment horizontal="center"/>
    </xf>
    <xf numFmtId="0" fontId="6" fillId="2" borderId="16" xfId="0" applyFont="1" applyFill="1" applyBorder="1" applyAlignment="1">
      <alignment horizontal="center"/>
    </xf>
    <xf numFmtId="164" fontId="6" fillId="2" borderId="28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FFFFFF"/>
      <rgbColor rgb="FFAAAAAA"/>
      <rgbColor rgb="FFFFFF00"/>
      <rgbColor rgb="FFFF0000"/>
      <rgbColor rgb="FF0070C0"/>
      <rgbColor rgb="FFFF2600"/>
      <rgbColor rgb="FF0432FF"/>
      <rgbColor rgb="FF9EA8B2"/>
      <rgbColor rgb="FFD0DFE5"/>
      <rgbColor rgb="FFA1BFCC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905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Aptos Narrow"/>
            <a:ea typeface="Aptos Narrow"/>
            <a:cs typeface="Aptos Narrow"/>
            <a:sym typeface="Aptos Narrow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905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Aptos Narrow"/>
            <a:ea typeface="Aptos Narrow"/>
            <a:cs typeface="Aptos Narrow"/>
            <a:sym typeface="Aptos Narrow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18"/>
  <sheetViews>
    <sheetView showGridLines="0" tabSelected="1" workbookViewId="0"/>
  </sheetViews>
  <sheetFormatPr baseColWidth="10" defaultColWidth="10.83203125" defaultRowHeight="19" customHeight="1" x14ac:dyDescent="0.2"/>
  <cols>
    <col min="1" max="1" width="7.83203125" style="1" customWidth="1"/>
    <col min="2" max="2" width="23.6640625" style="1" customWidth="1"/>
    <col min="3" max="3" width="8.83203125" style="1" customWidth="1"/>
    <col min="4" max="4" width="8.1640625" style="1" customWidth="1"/>
    <col min="5" max="5" width="17.83203125" style="1" customWidth="1"/>
    <col min="6" max="6" width="6.1640625" style="1" customWidth="1"/>
    <col min="7" max="7" width="7.33203125" style="1" customWidth="1"/>
    <col min="8" max="8" width="23" style="1" customWidth="1"/>
    <col min="9" max="9" width="9.1640625" style="1" customWidth="1"/>
    <col min="10" max="10" width="8.1640625" style="1" customWidth="1"/>
    <col min="11" max="11" width="20" style="1" customWidth="1"/>
    <col min="12" max="12" width="6.6640625" style="1" customWidth="1"/>
    <col min="13" max="13" width="9.6640625" style="1" customWidth="1"/>
    <col min="14" max="14" width="8.83203125" style="1" customWidth="1"/>
    <col min="15" max="15" width="36" style="1" customWidth="1"/>
    <col min="16" max="16" width="7.1640625" style="1" customWidth="1"/>
    <col min="17" max="17" width="10.83203125" style="1" customWidth="1"/>
    <col min="18" max="16384" width="10.83203125" style="1"/>
  </cols>
  <sheetData>
    <row r="1" spans="1:16" ht="18" customHeight="1" x14ac:dyDescent="0.25">
      <c r="A1" s="2"/>
      <c r="B1" s="69" t="s">
        <v>0</v>
      </c>
      <c r="C1" s="70"/>
      <c r="D1" s="70"/>
      <c r="E1" s="70"/>
      <c r="F1" s="3"/>
      <c r="G1" s="4"/>
      <c r="H1" s="5"/>
      <c r="I1" s="5"/>
      <c r="J1" s="5"/>
      <c r="K1" s="6"/>
      <c r="L1" s="6"/>
      <c r="M1" s="6"/>
      <c r="N1" s="6"/>
      <c r="O1" s="6"/>
      <c r="P1" s="6"/>
    </row>
    <row r="2" spans="1:16" ht="18" customHeight="1" x14ac:dyDescent="0.25">
      <c r="A2" s="2"/>
      <c r="B2" s="71" t="s">
        <v>1</v>
      </c>
      <c r="C2" s="72"/>
      <c r="D2" s="72"/>
      <c r="E2" s="72"/>
      <c r="F2" s="72"/>
      <c r="G2" s="72"/>
      <c r="H2" s="72"/>
      <c r="I2" s="72"/>
      <c r="J2" s="7"/>
      <c r="K2" s="8"/>
      <c r="L2" s="6"/>
      <c r="M2" s="6"/>
      <c r="N2" s="6"/>
      <c r="O2" s="6"/>
      <c r="P2" s="6"/>
    </row>
    <row r="3" spans="1:16" ht="18" customHeight="1" x14ac:dyDescent="0.25">
      <c r="A3" s="6"/>
      <c r="B3" s="9"/>
      <c r="C3" s="10"/>
      <c r="D3" s="10"/>
      <c r="E3" s="10"/>
      <c r="F3" s="10"/>
      <c r="G3" s="10"/>
      <c r="H3" s="10"/>
      <c r="I3" s="10"/>
      <c r="J3" s="10"/>
      <c r="K3" s="6"/>
      <c r="L3" s="6"/>
      <c r="M3" s="6"/>
      <c r="N3" s="6"/>
      <c r="O3" s="6"/>
      <c r="P3" s="6"/>
    </row>
    <row r="4" spans="1:16" ht="18" customHeight="1" x14ac:dyDescent="0.25">
      <c r="A4" s="6"/>
      <c r="B4" s="11" t="s">
        <v>2</v>
      </c>
      <c r="C4" s="12"/>
      <c r="D4" s="13"/>
      <c r="E4" s="12"/>
      <c r="F4" s="13"/>
      <c r="G4" s="6"/>
      <c r="H4" s="11" t="s">
        <v>3</v>
      </c>
      <c r="I4" s="14"/>
      <c r="J4" s="14"/>
      <c r="K4" s="6"/>
      <c r="L4" s="6"/>
      <c r="M4" s="6"/>
      <c r="N4" s="73" t="s">
        <v>4</v>
      </c>
      <c r="O4" s="74"/>
      <c r="P4" s="6"/>
    </row>
    <row r="5" spans="1:16" ht="18" customHeight="1" x14ac:dyDescent="0.2">
      <c r="A5" s="11" t="s">
        <v>5</v>
      </c>
      <c r="B5" s="11" t="s">
        <v>6</v>
      </c>
      <c r="C5" s="17" t="s">
        <v>7</v>
      </c>
      <c r="D5" s="18" t="s">
        <v>8</v>
      </c>
      <c r="E5" s="19" t="s">
        <v>9</v>
      </c>
      <c r="F5" s="13"/>
      <c r="G5" s="11" t="s">
        <v>5</v>
      </c>
      <c r="H5" s="11" t="s">
        <v>6</v>
      </c>
      <c r="I5" s="17" t="s">
        <v>7</v>
      </c>
      <c r="J5" s="19" t="s">
        <v>8</v>
      </c>
      <c r="K5" s="19" t="s">
        <v>9</v>
      </c>
      <c r="L5" s="13"/>
      <c r="M5" s="12"/>
      <c r="N5" s="6"/>
      <c r="O5" s="6"/>
      <c r="P5" s="11" t="s">
        <v>8</v>
      </c>
    </row>
    <row r="6" spans="1:16" ht="18" customHeight="1" x14ac:dyDescent="0.25">
      <c r="A6" s="20">
        <v>1</v>
      </c>
      <c r="B6" s="21" t="s">
        <v>10</v>
      </c>
      <c r="C6" s="22">
        <f>VLOOKUP(B6,GROSS!$A$3:$L$115,12,0)</f>
        <v>735</v>
      </c>
      <c r="D6" s="23" t="s">
        <v>11</v>
      </c>
      <c r="E6" s="24" t="s">
        <v>12</v>
      </c>
      <c r="F6" s="13"/>
      <c r="G6" s="20">
        <v>1</v>
      </c>
      <c r="H6" s="21" t="s">
        <v>13</v>
      </c>
      <c r="I6" s="25">
        <f>VLOOKUP(H6,NET!$A$3:$L$115,12,0)</f>
        <v>679.5</v>
      </c>
      <c r="J6" s="26" t="s">
        <v>11</v>
      </c>
      <c r="K6" s="24" t="s">
        <v>14</v>
      </c>
      <c r="L6" s="13"/>
      <c r="M6" s="27"/>
      <c r="N6" s="11" t="s">
        <v>15</v>
      </c>
      <c r="O6" s="28" t="s">
        <v>16</v>
      </c>
      <c r="P6" s="11" t="s">
        <v>11</v>
      </c>
    </row>
    <row r="7" spans="1:16" ht="18" customHeight="1" x14ac:dyDescent="0.25">
      <c r="A7" s="20">
        <v>2</v>
      </c>
      <c r="B7" s="21" t="s">
        <v>17</v>
      </c>
      <c r="C7" s="22">
        <f>VLOOKUP(B7,GROSS!$A$3:$L$115,12,0)</f>
        <v>730.5</v>
      </c>
      <c r="D7" s="29" t="s">
        <v>11</v>
      </c>
      <c r="E7" s="24" t="s">
        <v>12</v>
      </c>
      <c r="F7" s="13"/>
      <c r="G7" s="20">
        <v>2</v>
      </c>
      <c r="H7" s="21" t="s">
        <v>18</v>
      </c>
      <c r="I7" s="25">
        <f>VLOOKUP(H7,NET!$A$3:$L$115,12,0)</f>
        <v>673.5</v>
      </c>
      <c r="J7" s="26" t="s">
        <v>11</v>
      </c>
      <c r="K7" s="24" t="s">
        <v>14</v>
      </c>
      <c r="L7" s="13"/>
      <c r="M7" s="6"/>
      <c r="N7" s="11" t="s">
        <v>19</v>
      </c>
      <c r="O7" s="28" t="s">
        <v>20</v>
      </c>
      <c r="P7" s="11" t="s">
        <v>11</v>
      </c>
    </row>
    <row r="8" spans="1:16" ht="18" customHeight="1" x14ac:dyDescent="0.25">
      <c r="A8" s="20">
        <v>3</v>
      </c>
      <c r="B8" s="21" t="s">
        <v>21</v>
      </c>
      <c r="C8" s="22">
        <f>VLOOKUP(B8,GROSS!$A$3:$L$115,12,0)</f>
        <v>725</v>
      </c>
      <c r="D8" s="29" t="s">
        <v>11</v>
      </c>
      <c r="E8" s="6"/>
      <c r="F8" s="6"/>
      <c r="G8" s="20">
        <v>3</v>
      </c>
      <c r="H8" s="21" t="s">
        <v>22</v>
      </c>
      <c r="I8" s="25">
        <f>VLOOKUP(H8,NET!$A$3:$L$115,12,0)</f>
        <v>667</v>
      </c>
      <c r="J8" s="26" t="s">
        <v>11</v>
      </c>
      <c r="K8" s="6"/>
      <c r="L8" s="13"/>
      <c r="M8" s="27"/>
      <c r="N8" s="11" t="s">
        <v>23</v>
      </c>
      <c r="O8" s="28" t="s">
        <v>24</v>
      </c>
      <c r="P8" s="11" t="s">
        <v>25</v>
      </c>
    </row>
    <row r="9" spans="1:16" ht="18" customHeight="1" x14ac:dyDescent="0.25">
      <c r="A9" s="20">
        <v>4</v>
      </c>
      <c r="B9" s="21" t="s">
        <v>26</v>
      </c>
      <c r="C9" s="22">
        <f>VLOOKUP(B9,GROSS!$A$3:$L$115,12,0)</f>
        <v>722.5</v>
      </c>
      <c r="D9" s="29" t="s">
        <v>11</v>
      </c>
      <c r="E9" s="6"/>
      <c r="F9" s="6"/>
      <c r="G9" s="20">
        <v>4</v>
      </c>
      <c r="H9" s="30" t="s">
        <v>10</v>
      </c>
      <c r="I9" s="25">
        <f>VLOOKUP(H9,NET!$A$3:$L$115,12,0)</f>
        <v>661</v>
      </c>
      <c r="J9" s="31"/>
      <c r="K9" s="11" t="s">
        <v>27</v>
      </c>
      <c r="L9" s="13"/>
      <c r="M9" s="27"/>
      <c r="N9" s="11" t="s">
        <v>28</v>
      </c>
      <c r="O9" s="28" t="s">
        <v>29</v>
      </c>
      <c r="P9" s="11" t="s">
        <v>25</v>
      </c>
    </row>
    <row r="10" spans="1:16" ht="18" customHeight="1" x14ac:dyDescent="0.25">
      <c r="A10" s="20">
        <v>5</v>
      </c>
      <c r="B10" s="21" t="s">
        <v>30</v>
      </c>
      <c r="C10" s="22">
        <f>VLOOKUP(B10,GROSS!$A$3:$L$115,12,0)</f>
        <v>707.5</v>
      </c>
      <c r="D10" s="29" t="s">
        <v>11</v>
      </c>
      <c r="E10" s="27"/>
      <c r="F10" s="13"/>
      <c r="G10" s="20">
        <v>5</v>
      </c>
      <c r="H10" s="21" t="s">
        <v>31</v>
      </c>
      <c r="I10" s="25">
        <f>VLOOKUP(H10,NET!$A$3:$L$115,12,0)</f>
        <v>660.5</v>
      </c>
      <c r="J10" s="26" t="s">
        <v>11</v>
      </c>
      <c r="K10" s="27"/>
      <c r="L10" s="13"/>
      <c r="M10" s="27"/>
      <c r="N10" s="11" t="s">
        <v>32</v>
      </c>
      <c r="O10" s="28" t="s">
        <v>33</v>
      </c>
      <c r="P10" s="11" t="s">
        <v>11</v>
      </c>
    </row>
    <row r="11" spans="1:16" ht="18" customHeight="1" x14ac:dyDescent="0.25">
      <c r="A11" s="20">
        <v>6</v>
      </c>
      <c r="B11" s="30" t="s">
        <v>34</v>
      </c>
      <c r="C11" s="22">
        <f>VLOOKUP(B11,GROSS!$A$3:$L$115,12,0)</f>
        <v>696.5</v>
      </c>
      <c r="D11" s="32"/>
      <c r="E11" s="28" t="s">
        <v>35</v>
      </c>
      <c r="F11" s="13"/>
      <c r="G11" s="20">
        <v>6</v>
      </c>
      <c r="H11" s="21" t="s">
        <v>36</v>
      </c>
      <c r="I11" s="25">
        <f>VLOOKUP(H11,NET!$A$3:$L$115,12,0)</f>
        <v>653.5</v>
      </c>
      <c r="J11" s="26" t="s">
        <v>11</v>
      </c>
      <c r="K11" s="6"/>
      <c r="L11" s="13"/>
      <c r="M11" s="27"/>
      <c r="N11" s="11" t="s">
        <v>37</v>
      </c>
      <c r="O11" s="28" t="s">
        <v>38</v>
      </c>
      <c r="P11" s="11" t="s">
        <v>25</v>
      </c>
    </row>
    <row r="12" spans="1:16" ht="18" customHeight="1" x14ac:dyDescent="0.25">
      <c r="A12" s="20">
        <v>7</v>
      </c>
      <c r="B12" s="21" t="s">
        <v>39</v>
      </c>
      <c r="C12" s="22">
        <f>VLOOKUP(B12,GROSS!$A$3:$L$115,12,0)</f>
        <v>694</v>
      </c>
      <c r="D12" s="29" t="s">
        <v>11</v>
      </c>
      <c r="E12" s="6"/>
      <c r="F12" s="6"/>
      <c r="G12" s="20">
        <v>7</v>
      </c>
      <c r="H12" s="21" t="s">
        <v>40</v>
      </c>
      <c r="I12" s="25">
        <f>VLOOKUP(H12,NET!$A$3:$L$115,12,0)</f>
        <v>645.5</v>
      </c>
      <c r="J12" s="26" t="s">
        <v>11</v>
      </c>
      <c r="K12" s="33"/>
      <c r="L12" s="13"/>
      <c r="M12" s="27"/>
      <c r="N12" s="6"/>
      <c r="O12" s="34"/>
      <c r="P12" s="35"/>
    </row>
    <row r="13" spans="1:16" ht="18" customHeight="1" x14ac:dyDescent="0.25">
      <c r="A13" s="20">
        <v>8</v>
      </c>
      <c r="B13" s="21" t="s">
        <v>41</v>
      </c>
      <c r="C13" s="22">
        <f>VLOOKUP(B13,GROSS!$A$3:$L$115,12,0)</f>
        <v>685.5</v>
      </c>
      <c r="D13" s="29" t="s">
        <v>11</v>
      </c>
      <c r="E13" s="27"/>
      <c r="F13" s="13"/>
      <c r="G13" s="20">
        <v>8</v>
      </c>
      <c r="H13" s="30" t="s">
        <v>26</v>
      </c>
      <c r="I13" s="25">
        <f>VLOOKUP(H13,NET!$A$3:$L$115,12,0)</f>
        <v>644.5</v>
      </c>
      <c r="J13" s="31"/>
      <c r="K13" s="24" t="s">
        <v>27</v>
      </c>
      <c r="L13" s="13"/>
      <c r="M13" s="27"/>
      <c r="N13" s="6"/>
      <c r="O13" s="6"/>
      <c r="P13" s="6"/>
    </row>
    <row r="14" spans="1:16" ht="18" customHeight="1" x14ac:dyDescent="0.25">
      <c r="A14" s="20">
        <v>9</v>
      </c>
      <c r="B14" s="36" t="s">
        <v>42</v>
      </c>
      <c r="C14" s="22">
        <f>VLOOKUP(B14,GROSS!$A$3:$L$115,12,0)</f>
        <v>685.5</v>
      </c>
      <c r="D14" s="29" t="s">
        <v>25</v>
      </c>
      <c r="E14" s="11" t="s">
        <v>43</v>
      </c>
      <c r="F14" s="6"/>
      <c r="G14" s="20">
        <v>9</v>
      </c>
      <c r="H14" s="21" t="s">
        <v>44</v>
      </c>
      <c r="I14" s="25">
        <f>VLOOKUP(H14,NET!$A$3:$L$115,12,0)</f>
        <v>640</v>
      </c>
      <c r="J14" s="26" t="s">
        <v>11</v>
      </c>
      <c r="K14" s="27"/>
      <c r="L14" s="13"/>
      <c r="M14" s="27"/>
      <c r="N14" s="6"/>
      <c r="O14" s="34"/>
      <c r="P14" s="35"/>
    </row>
    <row r="15" spans="1:16" ht="18" customHeight="1" x14ac:dyDescent="0.25">
      <c r="A15" s="20">
        <v>10</v>
      </c>
      <c r="B15" s="21" t="s">
        <v>45</v>
      </c>
      <c r="C15" s="22">
        <f>VLOOKUP(B15,GROSS!$A$3:$L$115,12,0)</f>
        <v>683.5</v>
      </c>
      <c r="D15" s="29" t="s">
        <v>11</v>
      </c>
      <c r="E15" s="27"/>
      <c r="F15" s="13"/>
      <c r="G15" s="20">
        <v>10</v>
      </c>
      <c r="H15" s="21" t="s">
        <v>46</v>
      </c>
      <c r="I15" s="25">
        <f>VLOOKUP(H15,NET!$A$3:$L$115,12,0)</f>
        <v>639.5</v>
      </c>
      <c r="J15" s="26" t="s">
        <v>11</v>
      </c>
      <c r="K15" s="27"/>
      <c r="L15" s="13"/>
      <c r="M15" s="27"/>
      <c r="N15" s="6"/>
      <c r="O15" s="34"/>
      <c r="P15" s="35"/>
    </row>
    <row r="16" spans="1:16" ht="18" customHeight="1" x14ac:dyDescent="0.25">
      <c r="A16" s="20">
        <v>11</v>
      </c>
      <c r="B16" s="30" t="s">
        <v>46</v>
      </c>
      <c r="C16" s="22">
        <f>VLOOKUP(B16,GROSS!$A$3:$L$115,12,0)</f>
        <v>679.5</v>
      </c>
      <c r="D16" s="32"/>
      <c r="E16" s="24" t="s">
        <v>47</v>
      </c>
      <c r="F16" s="13"/>
      <c r="G16" s="20">
        <v>11</v>
      </c>
      <c r="H16" s="30" t="s">
        <v>45</v>
      </c>
      <c r="I16" s="25">
        <f>VLOOKUP(H16,NET!$A$3:$L$115,12,0)</f>
        <v>633.5</v>
      </c>
      <c r="J16" s="31"/>
      <c r="K16" s="24" t="s">
        <v>27</v>
      </c>
      <c r="L16" s="13"/>
      <c r="M16" s="27"/>
      <c r="N16" s="6"/>
      <c r="O16" s="6"/>
      <c r="P16" s="6"/>
    </row>
    <row r="17" spans="1:16" ht="18" customHeight="1" x14ac:dyDescent="0.25">
      <c r="A17" s="20">
        <v>12</v>
      </c>
      <c r="B17" s="21" t="s">
        <v>48</v>
      </c>
      <c r="C17" s="22">
        <f>VLOOKUP(B17,GROSS!$A$3:$L$115,12,0)</f>
        <v>677.5</v>
      </c>
      <c r="D17" s="29" t="s">
        <v>11</v>
      </c>
      <c r="E17" s="6"/>
      <c r="F17" s="13"/>
      <c r="G17" s="20">
        <v>12</v>
      </c>
      <c r="H17" s="21" t="s">
        <v>49</v>
      </c>
      <c r="I17" s="25">
        <f>VLOOKUP(H17,NET!$A$3:$L$115,12,0)</f>
        <v>632</v>
      </c>
      <c r="J17" s="26" t="s">
        <v>11</v>
      </c>
      <c r="K17" s="27"/>
      <c r="L17" s="6"/>
      <c r="M17" s="6"/>
      <c r="N17" s="16"/>
      <c r="O17" s="15" t="s">
        <v>50</v>
      </c>
      <c r="P17" s="6"/>
    </row>
    <row r="18" spans="1:16" ht="18" customHeight="1" x14ac:dyDescent="0.25">
      <c r="A18" s="20">
        <v>13</v>
      </c>
      <c r="B18" s="36" t="s">
        <v>51</v>
      </c>
      <c r="C18" s="22">
        <f>VLOOKUP(B18,GROSS!$A$3:$L$115,12,0)</f>
        <v>672.5</v>
      </c>
      <c r="D18" s="29" t="s">
        <v>25</v>
      </c>
      <c r="E18" s="24" t="s">
        <v>43</v>
      </c>
      <c r="F18" s="13"/>
      <c r="G18" s="20">
        <v>13</v>
      </c>
      <c r="H18" s="30" t="s">
        <v>21</v>
      </c>
      <c r="I18" s="25">
        <f>VLOOKUP(H18,NET!$A$3:$L$115,12,0)</f>
        <v>627</v>
      </c>
      <c r="J18" s="31"/>
      <c r="K18" s="11" t="s">
        <v>27</v>
      </c>
      <c r="L18" s="6"/>
      <c r="M18" s="6"/>
      <c r="N18" s="6"/>
      <c r="O18" s="6"/>
      <c r="P18" s="6"/>
    </row>
    <row r="19" spans="1:16" ht="18" customHeight="1" x14ac:dyDescent="0.25">
      <c r="A19" s="20">
        <v>14</v>
      </c>
      <c r="B19" s="30" t="s">
        <v>52</v>
      </c>
      <c r="C19" s="22">
        <f>VLOOKUP(B19,GROSS!$A$3:$L$115,12,0)</f>
        <v>669</v>
      </c>
      <c r="D19" s="29" t="s">
        <v>25</v>
      </c>
      <c r="E19" s="24" t="s">
        <v>43</v>
      </c>
      <c r="F19" s="13"/>
      <c r="G19" s="20">
        <v>14</v>
      </c>
      <c r="H19" s="21" t="s">
        <v>53</v>
      </c>
      <c r="I19" s="25">
        <f>VLOOKUP(H19,NET!$A$3:$L$115,12,0)</f>
        <v>626</v>
      </c>
      <c r="J19" s="26" t="s">
        <v>11</v>
      </c>
      <c r="K19" s="27"/>
      <c r="L19" s="13"/>
      <c r="M19" s="27"/>
      <c r="N19" s="11" t="s">
        <v>15</v>
      </c>
      <c r="O19" s="37" t="s">
        <v>54</v>
      </c>
      <c r="P19" s="11" t="s">
        <v>25</v>
      </c>
    </row>
    <row r="20" spans="1:16" ht="18" customHeight="1" x14ac:dyDescent="0.25">
      <c r="A20" s="20">
        <v>15</v>
      </c>
      <c r="B20" s="36" t="s">
        <v>55</v>
      </c>
      <c r="C20" s="22">
        <f>VLOOKUP(B20,GROSS!$A$3:$L$115,12,0)</f>
        <v>665</v>
      </c>
      <c r="D20" s="29" t="s">
        <v>25</v>
      </c>
      <c r="E20" s="24" t="s">
        <v>43</v>
      </c>
      <c r="F20" s="13"/>
      <c r="G20" s="20">
        <v>15</v>
      </c>
      <c r="H20" s="30" t="s">
        <v>39</v>
      </c>
      <c r="I20" s="25">
        <f>VLOOKUP(H20,NET!$A$3:$L$115,12,0)</f>
        <v>621.5</v>
      </c>
      <c r="J20" s="31"/>
      <c r="K20" s="24" t="s">
        <v>27</v>
      </c>
      <c r="L20" s="6"/>
      <c r="M20" s="6"/>
      <c r="N20" s="11" t="s">
        <v>19</v>
      </c>
      <c r="O20" s="37" t="s">
        <v>56</v>
      </c>
      <c r="P20" s="11" t="s">
        <v>11</v>
      </c>
    </row>
    <row r="21" spans="1:16" ht="18" customHeight="1" x14ac:dyDescent="0.25">
      <c r="A21" s="20">
        <v>16</v>
      </c>
      <c r="B21" s="21" t="s">
        <v>57</v>
      </c>
      <c r="C21" s="22">
        <f>VLOOKUP(B21,GROSS!$A$3:$L$115,12,0)</f>
        <v>663</v>
      </c>
      <c r="D21" s="29" t="s">
        <v>11</v>
      </c>
      <c r="E21" s="27"/>
      <c r="F21" s="13"/>
      <c r="G21" s="20">
        <v>16</v>
      </c>
      <c r="H21" s="21" t="s">
        <v>58</v>
      </c>
      <c r="I21" s="25">
        <f>VLOOKUP(H21,NET!$A$3:$L$115,12,0)</f>
        <v>621</v>
      </c>
      <c r="J21" s="26" t="s">
        <v>11</v>
      </c>
      <c r="K21" s="38"/>
      <c r="L21" s="13"/>
      <c r="M21" s="27"/>
      <c r="N21" s="11" t="s">
        <v>23</v>
      </c>
      <c r="O21" s="37" t="s">
        <v>59</v>
      </c>
      <c r="P21" s="11" t="s">
        <v>25</v>
      </c>
    </row>
    <row r="22" spans="1:16" ht="18" customHeight="1" x14ac:dyDescent="0.25">
      <c r="A22" s="20">
        <v>17</v>
      </c>
      <c r="B22" s="21" t="s">
        <v>60</v>
      </c>
      <c r="C22" s="22">
        <f>VLOOKUP(B22,GROSS!$A$3:$L$115,12,0)</f>
        <v>647</v>
      </c>
      <c r="D22" s="29" t="s">
        <v>11</v>
      </c>
      <c r="E22" s="27"/>
      <c r="F22" s="13"/>
      <c r="G22" s="20">
        <v>17</v>
      </c>
      <c r="H22" s="30" t="s">
        <v>30</v>
      </c>
      <c r="I22" s="25">
        <f>VLOOKUP(H22,NET!$A$3:$L$115,12,0)</f>
        <v>620.5</v>
      </c>
      <c r="J22" s="31"/>
      <c r="K22" s="24" t="s">
        <v>27</v>
      </c>
      <c r="L22" s="13"/>
      <c r="M22" s="27"/>
      <c r="N22" s="11" t="s">
        <v>28</v>
      </c>
      <c r="O22" s="37" t="s">
        <v>61</v>
      </c>
      <c r="P22" s="11" t="s">
        <v>25</v>
      </c>
    </row>
    <row r="23" spans="1:16" ht="18" customHeight="1" x14ac:dyDescent="0.25">
      <c r="A23" s="20">
        <v>18</v>
      </c>
      <c r="B23" s="21" t="s">
        <v>62</v>
      </c>
      <c r="C23" s="22">
        <f>VLOOKUP(B23,GROSS!$A$3:$L$115,12,0)</f>
        <v>647</v>
      </c>
      <c r="D23" s="29" t="s">
        <v>11</v>
      </c>
      <c r="E23" s="27"/>
      <c r="F23" s="6"/>
      <c r="G23" s="20">
        <v>18</v>
      </c>
      <c r="H23" s="21" t="s">
        <v>63</v>
      </c>
      <c r="I23" s="25">
        <f>VLOOKUP(H23,NET!$A$3:$L$115,12,0)</f>
        <v>620</v>
      </c>
      <c r="J23" s="26" t="s">
        <v>11</v>
      </c>
      <c r="K23" s="27"/>
      <c r="L23" s="13"/>
      <c r="M23" s="27"/>
      <c r="N23" s="11" t="s">
        <v>32</v>
      </c>
      <c r="O23" s="37" t="s">
        <v>64</v>
      </c>
      <c r="P23" s="6"/>
    </row>
    <row r="24" spans="1:16" ht="18" customHeight="1" x14ac:dyDescent="0.25">
      <c r="A24" s="20">
        <v>19</v>
      </c>
      <c r="B24" s="21" t="s">
        <v>65</v>
      </c>
      <c r="C24" s="22">
        <f>VLOOKUP(B24,GROSS!$A$3:$L$115,12,0)</f>
        <v>646.5</v>
      </c>
      <c r="D24" s="29" t="s">
        <v>11</v>
      </c>
      <c r="E24" s="6"/>
      <c r="F24" s="6"/>
      <c r="G24" s="20">
        <v>19</v>
      </c>
      <c r="H24" s="21" t="s">
        <v>66</v>
      </c>
      <c r="I24" s="25">
        <f>VLOOKUP(H24,NET!$A$3:$L$115,12,0)</f>
        <v>618</v>
      </c>
      <c r="J24" s="26" t="s">
        <v>11</v>
      </c>
      <c r="K24" s="27"/>
      <c r="L24" s="13"/>
      <c r="M24" s="27"/>
      <c r="N24" s="11" t="s">
        <v>37</v>
      </c>
      <c r="O24" s="37" t="s">
        <v>67</v>
      </c>
      <c r="P24" s="11" t="s">
        <v>25</v>
      </c>
    </row>
    <row r="25" spans="1:16" ht="18" customHeight="1" x14ac:dyDescent="0.25">
      <c r="A25" s="20">
        <v>20</v>
      </c>
      <c r="B25" s="30" t="s">
        <v>68</v>
      </c>
      <c r="C25" s="22">
        <f>VLOOKUP(B25,GROSS!$A$3:$L$115,12,0)</f>
        <v>643</v>
      </c>
      <c r="D25" s="32"/>
      <c r="E25" s="24" t="s">
        <v>47</v>
      </c>
      <c r="F25" s="6"/>
      <c r="G25" s="20">
        <v>20</v>
      </c>
      <c r="H25" s="36" t="s">
        <v>69</v>
      </c>
      <c r="I25" s="25">
        <f>VLOOKUP(H25,NET!$A$3:$L$115,12,0)</f>
        <v>615.5</v>
      </c>
      <c r="J25" s="26" t="s">
        <v>25</v>
      </c>
      <c r="K25" s="24" t="s">
        <v>70</v>
      </c>
      <c r="L25" s="13"/>
      <c r="M25" s="27"/>
      <c r="N25" s="6"/>
      <c r="O25" s="6"/>
      <c r="P25" s="6"/>
    </row>
    <row r="26" spans="1:16" ht="18" customHeight="1" x14ac:dyDescent="0.25">
      <c r="A26" s="20">
        <v>21</v>
      </c>
      <c r="B26" s="36" t="s">
        <v>71</v>
      </c>
      <c r="C26" s="22">
        <f>VLOOKUP(B26,GROSS!$A$3:$L$115,12,0)</f>
        <v>626.5</v>
      </c>
      <c r="D26" s="29" t="s">
        <v>11</v>
      </c>
      <c r="E26" s="27"/>
      <c r="F26" s="6"/>
      <c r="G26" s="20">
        <v>21</v>
      </c>
      <c r="H26" s="21" t="s">
        <v>68</v>
      </c>
      <c r="I26" s="25">
        <f>VLOOKUP(H26,NET!$A$3:$L$115,12,0)</f>
        <v>613.5</v>
      </c>
      <c r="J26" s="26" t="s">
        <v>11</v>
      </c>
      <c r="K26" s="27"/>
      <c r="L26" s="13"/>
      <c r="M26" s="27"/>
      <c r="N26" s="6"/>
      <c r="O26" s="6"/>
      <c r="P26" s="6"/>
    </row>
    <row r="27" spans="1:16" ht="18" customHeight="1" x14ac:dyDescent="0.25">
      <c r="A27" s="20">
        <v>22</v>
      </c>
      <c r="B27" s="30" t="s">
        <v>40</v>
      </c>
      <c r="C27" s="22">
        <f>VLOOKUP(B27,GROSS!$A$3:$L$115,12,0)</f>
        <v>623.5</v>
      </c>
      <c r="D27" s="32"/>
      <c r="E27" s="11" t="s">
        <v>47</v>
      </c>
      <c r="F27" s="6"/>
      <c r="G27" s="20">
        <v>22</v>
      </c>
      <c r="H27" s="39" t="s">
        <v>72</v>
      </c>
      <c r="I27" s="25">
        <f>VLOOKUP(H27,NET!$A$3:$L$115,12,0)</f>
        <v>612.5</v>
      </c>
      <c r="J27" s="26" t="s">
        <v>11</v>
      </c>
      <c r="K27" s="27"/>
      <c r="L27" s="13"/>
      <c r="M27" s="27"/>
      <c r="N27" s="6"/>
      <c r="O27" s="6"/>
      <c r="P27" s="6"/>
    </row>
    <row r="28" spans="1:16" ht="18" customHeight="1" x14ac:dyDescent="0.25">
      <c r="A28" s="20">
        <v>23</v>
      </c>
      <c r="B28" s="40" t="s">
        <v>73</v>
      </c>
      <c r="C28" s="22">
        <f>VLOOKUP(B28,GROSS!$A$3:$L$115,12,0)</f>
        <v>620</v>
      </c>
      <c r="D28" s="29" t="s">
        <v>11</v>
      </c>
      <c r="E28" s="11" t="s">
        <v>74</v>
      </c>
      <c r="F28" s="6"/>
      <c r="G28" s="20">
        <v>23</v>
      </c>
      <c r="H28" s="30" t="s">
        <v>75</v>
      </c>
      <c r="I28" s="25">
        <f>VLOOKUP(H28,NET!$A$3:$L$115,12,0)</f>
        <v>612</v>
      </c>
      <c r="J28" s="26" t="s">
        <v>11</v>
      </c>
      <c r="K28" s="41" t="s">
        <v>76</v>
      </c>
      <c r="L28" s="6"/>
      <c r="M28" s="6"/>
      <c r="N28" s="6"/>
      <c r="O28" s="6"/>
      <c r="P28" s="6"/>
    </row>
    <row r="29" spans="1:16" ht="18" customHeight="1" x14ac:dyDescent="0.25">
      <c r="A29" s="20">
        <v>24</v>
      </c>
      <c r="B29" s="30" t="s">
        <v>77</v>
      </c>
      <c r="C29" s="22">
        <f>VLOOKUP(B29,GROSS!$A$3:$L$115,12,0)</f>
        <v>617.5</v>
      </c>
      <c r="D29" s="42"/>
      <c r="E29" s="28" t="s">
        <v>78</v>
      </c>
      <c r="F29" s="6"/>
      <c r="G29" s="20">
        <v>24</v>
      </c>
      <c r="H29" s="39" t="s">
        <v>71</v>
      </c>
      <c r="I29" s="25">
        <f>VLOOKUP(H29,NET!$A$3:$L$115,12,0)</f>
        <v>608</v>
      </c>
      <c r="J29" s="26" t="s">
        <v>11</v>
      </c>
      <c r="K29" s="24" t="s">
        <v>27</v>
      </c>
      <c r="L29" s="13"/>
      <c r="M29" s="27"/>
      <c r="N29" s="6"/>
      <c r="O29" s="6"/>
      <c r="P29" s="6"/>
    </row>
    <row r="30" spans="1:16" ht="18" customHeight="1" x14ac:dyDescent="0.25">
      <c r="A30" s="20">
        <v>25</v>
      </c>
      <c r="B30" s="39" t="s">
        <v>79</v>
      </c>
      <c r="C30" s="22">
        <f>VLOOKUP(B30,GROSS!$A$3:$L$115,12,0)</f>
        <v>617</v>
      </c>
      <c r="D30" s="29" t="s">
        <v>11</v>
      </c>
      <c r="E30" s="27"/>
      <c r="F30" s="13"/>
      <c r="G30" s="20">
        <v>25</v>
      </c>
      <c r="H30" s="39" t="s">
        <v>80</v>
      </c>
      <c r="I30" s="25">
        <f>VLOOKUP(H30,NET!$A$3:$L$115,12,0)</f>
        <v>607</v>
      </c>
      <c r="J30" s="26" t="s">
        <v>11</v>
      </c>
      <c r="K30" s="6"/>
      <c r="L30" s="13"/>
      <c r="M30" s="6"/>
      <c r="N30" s="6"/>
      <c r="O30" s="6"/>
      <c r="P30" s="6"/>
    </row>
    <row r="31" spans="1:16" ht="18" customHeight="1" x14ac:dyDescent="0.25">
      <c r="A31" s="20">
        <v>26</v>
      </c>
      <c r="B31" s="30" t="s">
        <v>63</v>
      </c>
      <c r="C31" s="22">
        <f>VLOOKUP(B31,GROSS!$A$3:$L$115,12,0)</f>
        <v>614.5</v>
      </c>
      <c r="D31" s="32"/>
      <c r="E31" s="11" t="s">
        <v>47</v>
      </c>
      <c r="F31" s="6"/>
      <c r="G31" s="20">
        <v>26</v>
      </c>
      <c r="H31" s="40" t="s">
        <v>81</v>
      </c>
      <c r="I31" s="25">
        <f>VLOOKUP(H31,NET!$A$3:$L$115,12,0)</f>
        <v>606</v>
      </c>
      <c r="J31" s="26" t="s">
        <v>11</v>
      </c>
      <c r="K31" s="27"/>
      <c r="L31" s="13"/>
      <c r="M31" s="27"/>
      <c r="N31" s="6"/>
      <c r="O31" s="6"/>
      <c r="P31" s="6"/>
    </row>
    <row r="32" spans="1:16" ht="18" customHeight="1" x14ac:dyDescent="0.25">
      <c r="A32" s="20">
        <v>27</v>
      </c>
      <c r="B32" s="39" t="s">
        <v>82</v>
      </c>
      <c r="C32" s="22">
        <f>VLOOKUP(B32,GROSS!$A$3:$L$115,12,0)</f>
        <v>612.5</v>
      </c>
      <c r="D32" s="29" t="s">
        <v>11</v>
      </c>
      <c r="E32" s="6"/>
      <c r="F32" s="6"/>
      <c r="G32" s="20">
        <v>27</v>
      </c>
      <c r="H32" s="40" t="s">
        <v>83</v>
      </c>
      <c r="I32" s="25">
        <f>VLOOKUP(H32,NET!$A$3:$L$115,12,0)</f>
        <v>605</v>
      </c>
      <c r="J32" s="26" t="s">
        <v>84</v>
      </c>
      <c r="K32" s="27"/>
      <c r="L32" s="13"/>
      <c r="M32" s="6"/>
      <c r="N32" s="6"/>
      <c r="O32" s="6"/>
      <c r="P32" s="6"/>
    </row>
    <row r="33" spans="1:16" ht="18" customHeight="1" x14ac:dyDescent="0.25">
      <c r="A33" s="20">
        <v>28</v>
      </c>
      <c r="B33" s="30" t="s">
        <v>85</v>
      </c>
      <c r="C33" s="22">
        <f>VLOOKUP(B33,GROSS!$A$3:$L$115,12,0)</f>
        <v>612</v>
      </c>
      <c r="D33" s="42"/>
      <c r="E33" s="41" t="s">
        <v>76</v>
      </c>
      <c r="F33" s="6"/>
      <c r="G33" s="20">
        <v>28</v>
      </c>
      <c r="H33" s="30" t="s">
        <v>41</v>
      </c>
      <c r="I33" s="25">
        <f>VLOOKUP(H33,NET!$A$3:$L$115,12,0)</f>
        <v>604.5</v>
      </c>
      <c r="J33" s="26" t="s">
        <v>86</v>
      </c>
      <c r="K33" s="11" t="s">
        <v>27</v>
      </c>
      <c r="L33" s="6"/>
      <c r="M33" s="6"/>
      <c r="N33" s="6"/>
      <c r="O33" s="6"/>
      <c r="P33" s="6"/>
    </row>
    <row r="34" spans="1:16" ht="18" customHeight="1" x14ac:dyDescent="0.25">
      <c r="A34" s="20">
        <v>29</v>
      </c>
      <c r="B34" s="36" t="s">
        <v>87</v>
      </c>
      <c r="C34" s="22">
        <f>VLOOKUP(B34,GROSS!$A$3:$L$115,12,0)</f>
        <v>609</v>
      </c>
      <c r="D34" s="29" t="s">
        <v>25</v>
      </c>
      <c r="E34" s="11" t="s">
        <v>43</v>
      </c>
      <c r="F34" s="6"/>
      <c r="G34" s="20">
        <v>29</v>
      </c>
      <c r="H34" s="30" t="s">
        <v>51</v>
      </c>
      <c r="I34" s="25">
        <f>VLOOKUP(H34,NET!$A$3:$L$115,12,0)</f>
        <v>599.5</v>
      </c>
      <c r="J34" s="31"/>
      <c r="K34" s="24" t="s">
        <v>27</v>
      </c>
      <c r="L34" s="13"/>
      <c r="M34" s="6"/>
      <c r="N34" s="6"/>
      <c r="O34" s="6"/>
      <c r="P34" s="6"/>
    </row>
    <row r="35" spans="1:16" ht="18" customHeight="1" x14ac:dyDescent="0.25">
      <c r="A35" s="20">
        <v>30</v>
      </c>
      <c r="B35" s="30" t="s">
        <v>44</v>
      </c>
      <c r="C35" s="22">
        <f>VLOOKUP(B35,GROSS!$A$3:$L$115,12,0)</f>
        <v>607</v>
      </c>
      <c r="D35" s="32"/>
      <c r="E35" s="11" t="s">
        <v>88</v>
      </c>
      <c r="F35" s="13"/>
      <c r="G35" s="20">
        <v>30</v>
      </c>
      <c r="H35" s="40" t="s">
        <v>89</v>
      </c>
      <c r="I35" s="25">
        <f>VLOOKUP(H35,NET!$A$3:$L$115,12,0)</f>
        <v>599</v>
      </c>
      <c r="J35" s="26" t="s">
        <v>11</v>
      </c>
      <c r="K35" s="6"/>
      <c r="L35" s="6"/>
      <c r="M35" s="6"/>
      <c r="N35" s="6"/>
      <c r="O35" s="6"/>
      <c r="P35" s="6"/>
    </row>
    <row r="36" spans="1:16" ht="18" customHeight="1" x14ac:dyDescent="0.25">
      <c r="A36" s="20">
        <v>31</v>
      </c>
      <c r="B36" s="30" t="s">
        <v>58</v>
      </c>
      <c r="C36" s="22">
        <f>VLOOKUP(B36,GROSS!$A$3:$L$115,12,0)</f>
        <v>605.5</v>
      </c>
      <c r="D36" s="32"/>
      <c r="E36" s="11" t="s">
        <v>88</v>
      </c>
      <c r="F36" s="6"/>
      <c r="G36" s="20">
        <v>31</v>
      </c>
      <c r="H36" s="40" t="s">
        <v>90</v>
      </c>
      <c r="I36" s="25">
        <f>VLOOKUP(H36,NET!$A$3:$L$115,12,0)</f>
        <v>596</v>
      </c>
      <c r="J36" s="26" t="s">
        <v>11</v>
      </c>
      <c r="K36" s="27"/>
      <c r="L36" s="13"/>
      <c r="M36" s="6"/>
      <c r="N36" s="6"/>
      <c r="O36" s="6"/>
      <c r="P36" s="6"/>
    </row>
    <row r="37" spans="1:16" ht="18" customHeight="1" x14ac:dyDescent="0.25">
      <c r="A37" s="20">
        <v>32</v>
      </c>
      <c r="B37" s="39" t="s">
        <v>91</v>
      </c>
      <c r="C37" s="22">
        <f>VLOOKUP(B37,GROSS!$A$3:$L$115,12,0)</f>
        <v>604</v>
      </c>
      <c r="D37" s="29" t="s">
        <v>11</v>
      </c>
      <c r="E37" s="27"/>
      <c r="F37" s="6"/>
      <c r="G37" s="20">
        <v>32</v>
      </c>
      <c r="H37" s="30" t="s">
        <v>92</v>
      </c>
      <c r="I37" s="25">
        <f>VLOOKUP(H37,NET!$A$3:$L$115,12,0)</f>
        <v>596</v>
      </c>
      <c r="J37" s="31"/>
      <c r="K37" s="28" t="s">
        <v>78</v>
      </c>
      <c r="L37" s="6"/>
      <c r="M37" s="6"/>
      <c r="N37" s="6"/>
      <c r="O37" s="6"/>
      <c r="P37" s="6"/>
    </row>
    <row r="38" spans="1:16" ht="18" customHeight="1" x14ac:dyDescent="0.25">
      <c r="A38" s="20">
        <v>33</v>
      </c>
      <c r="B38" s="40" t="s">
        <v>93</v>
      </c>
      <c r="C38" s="22">
        <f>VLOOKUP(B38,GROSS!$A$3:$L$115,12,0)</f>
        <v>602</v>
      </c>
      <c r="D38" s="29" t="s">
        <v>11</v>
      </c>
      <c r="E38" s="11" t="s">
        <v>74</v>
      </c>
      <c r="F38" s="6"/>
      <c r="G38" s="20">
        <v>33</v>
      </c>
      <c r="H38" s="30" t="s">
        <v>55</v>
      </c>
      <c r="I38" s="25">
        <f>VLOOKUP(H38,NET!$A$3:$L$115,12,0)</f>
        <v>593</v>
      </c>
      <c r="J38" s="31"/>
      <c r="K38" s="24" t="s">
        <v>27</v>
      </c>
      <c r="L38" s="13"/>
      <c r="M38" s="6"/>
      <c r="N38" s="6"/>
      <c r="O38" s="6"/>
      <c r="P38" s="6"/>
    </row>
    <row r="39" spans="1:16" ht="18" customHeight="1" x14ac:dyDescent="0.25">
      <c r="A39" s="20">
        <v>34</v>
      </c>
      <c r="B39" s="40" t="s">
        <v>94</v>
      </c>
      <c r="C39" s="22">
        <f>VLOOKUP(B39,GROSS!$A$3:$L$115,12,0)</f>
        <v>601.5</v>
      </c>
      <c r="D39" s="29" t="s">
        <v>11</v>
      </c>
      <c r="E39" s="6"/>
      <c r="F39" s="6"/>
      <c r="G39" s="20">
        <v>34</v>
      </c>
      <c r="H39" s="30" t="s">
        <v>52</v>
      </c>
      <c r="I39" s="25">
        <f>VLOOKUP(H39,NET!$A$3:$L$115,12,0)</f>
        <v>591.5</v>
      </c>
      <c r="J39" s="31"/>
      <c r="K39" s="24" t="s">
        <v>27</v>
      </c>
      <c r="L39" s="6"/>
      <c r="M39" s="6"/>
      <c r="N39" s="6"/>
      <c r="O39" s="6"/>
      <c r="P39" s="6"/>
    </row>
    <row r="40" spans="1:16" ht="18" customHeight="1" x14ac:dyDescent="0.25">
      <c r="A40" s="20">
        <v>35</v>
      </c>
      <c r="B40" s="30" t="s">
        <v>81</v>
      </c>
      <c r="C40" s="22">
        <f>VLOOKUP(B40,GROSS!$A$3:$L$115,12,0)</f>
        <v>600</v>
      </c>
      <c r="D40" s="32"/>
      <c r="E40" s="11" t="s">
        <v>47</v>
      </c>
      <c r="F40" s="6"/>
      <c r="G40" s="20">
        <v>35</v>
      </c>
      <c r="H40" s="30" t="s">
        <v>65</v>
      </c>
      <c r="I40" s="25">
        <f>VLOOKUP(H40,NET!$A$3:$L$115,12,0)</f>
        <v>590</v>
      </c>
      <c r="J40" s="31"/>
      <c r="K40" s="24" t="s">
        <v>27</v>
      </c>
      <c r="L40" s="6"/>
      <c r="M40" s="6"/>
      <c r="N40" s="6"/>
      <c r="O40" s="6"/>
      <c r="P40" s="6"/>
    </row>
    <row r="41" spans="1:16" ht="18" customHeight="1" x14ac:dyDescent="0.25">
      <c r="A41" s="20">
        <v>36</v>
      </c>
      <c r="B41" s="30" t="s">
        <v>13</v>
      </c>
      <c r="C41" s="22">
        <f>VLOOKUP(B41,GROSS!$A$3:$L$115,12,0)</f>
        <v>600</v>
      </c>
      <c r="D41" s="32"/>
      <c r="E41" s="11" t="s">
        <v>47</v>
      </c>
      <c r="F41" s="6"/>
      <c r="G41" s="20">
        <v>36</v>
      </c>
      <c r="H41" s="30" t="s">
        <v>77</v>
      </c>
      <c r="I41" s="25">
        <f>VLOOKUP(H41,NET!$A$3:$L$115,12,0)</f>
        <v>590</v>
      </c>
      <c r="J41" s="31"/>
      <c r="K41" s="28" t="s">
        <v>78</v>
      </c>
      <c r="L41" s="6"/>
      <c r="M41" s="6"/>
      <c r="N41" s="6"/>
      <c r="O41" s="6"/>
      <c r="P41" s="6"/>
    </row>
    <row r="42" spans="1:16" ht="18" customHeight="1" x14ac:dyDescent="0.25">
      <c r="A42" s="20">
        <v>37</v>
      </c>
      <c r="B42" s="30" t="s">
        <v>31</v>
      </c>
      <c r="C42" s="22">
        <f>VLOOKUP(B42,GROSS!$A$3:$L$115,12,0)</f>
        <v>597.5</v>
      </c>
      <c r="D42" s="32"/>
      <c r="E42" s="11" t="s">
        <v>47</v>
      </c>
      <c r="F42" s="6"/>
      <c r="G42" s="20">
        <v>37</v>
      </c>
      <c r="H42" s="36" t="s">
        <v>95</v>
      </c>
      <c r="I42" s="25">
        <f>VLOOKUP(H42,NET!$A$3:$L$115,12,0)</f>
        <v>588.5</v>
      </c>
      <c r="J42" s="26" t="s">
        <v>25</v>
      </c>
      <c r="K42" s="11" t="s">
        <v>70</v>
      </c>
      <c r="L42" s="6"/>
      <c r="M42" s="6"/>
      <c r="N42" s="6"/>
      <c r="O42" s="6"/>
      <c r="P42" s="6"/>
    </row>
    <row r="43" spans="1:16" ht="18" customHeight="1" x14ac:dyDescent="0.25">
      <c r="A43" s="20">
        <v>38</v>
      </c>
      <c r="B43" s="40" t="s">
        <v>96</v>
      </c>
      <c r="C43" s="22">
        <f>VLOOKUP(B43,GROSS!$A$3:$L$115,12,0)</f>
        <v>592</v>
      </c>
      <c r="D43" s="29" t="s">
        <v>11</v>
      </c>
      <c r="E43" s="6"/>
      <c r="F43" s="6"/>
      <c r="G43" s="20">
        <v>38</v>
      </c>
      <c r="H43" s="30" t="s">
        <v>17</v>
      </c>
      <c r="I43" s="25">
        <f>VLOOKUP(H43,NET!$A$3:$L$115,12,0)</f>
        <v>588</v>
      </c>
      <c r="J43" s="31"/>
      <c r="K43" s="24" t="s">
        <v>27</v>
      </c>
      <c r="L43" s="6"/>
      <c r="M43" s="6"/>
      <c r="N43" s="6"/>
      <c r="O43" s="6"/>
      <c r="P43" s="6"/>
    </row>
    <row r="44" spans="1:16" ht="18" customHeight="1" x14ac:dyDescent="0.25">
      <c r="A44" s="20">
        <v>39</v>
      </c>
      <c r="B44" s="40" t="s">
        <v>97</v>
      </c>
      <c r="C44" s="22">
        <f>VLOOKUP(B44,GROSS!$A$3:$L$115,12,0)</f>
        <v>591.5</v>
      </c>
      <c r="D44" s="29" t="s">
        <v>11</v>
      </c>
      <c r="E44" s="6"/>
      <c r="F44" s="6"/>
      <c r="G44" s="20">
        <v>39</v>
      </c>
      <c r="H44" s="30" t="s">
        <v>82</v>
      </c>
      <c r="I44" s="25">
        <f>VLOOKUP(H44,NET!$A$3:$L$115,12,0)</f>
        <v>588</v>
      </c>
      <c r="J44" s="31"/>
      <c r="K44" s="24" t="s">
        <v>27</v>
      </c>
      <c r="L44" s="6"/>
      <c r="M44" s="6"/>
      <c r="N44" s="6"/>
      <c r="O44" s="6"/>
      <c r="P44" s="6"/>
    </row>
    <row r="45" spans="1:16" ht="18" customHeight="1" x14ac:dyDescent="0.25">
      <c r="A45" s="20">
        <v>40</v>
      </c>
      <c r="B45" s="40" t="s">
        <v>98</v>
      </c>
      <c r="C45" s="22">
        <f>VLOOKUP(B45,GROSS!$A$3:$L$115,12,0)</f>
        <v>584</v>
      </c>
      <c r="D45" s="29" t="s">
        <v>11</v>
      </c>
      <c r="E45" s="6"/>
      <c r="F45" s="6"/>
      <c r="G45" s="20">
        <v>40</v>
      </c>
      <c r="H45" s="40" t="s">
        <v>99</v>
      </c>
      <c r="I45" s="25">
        <f>VLOOKUP(H45,NET!$A$3:$L$115,12,0)</f>
        <v>586</v>
      </c>
      <c r="J45" s="26" t="s">
        <v>11</v>
      </c>
      <c r="K45" s="27"/>
      <c r="L45" s="13"/>
      <c r="M45" s="6"/>
      <c r="N45" s="6"/>
      <c r="O45" s="6"/>
      <c r="P45" s="6"/>
    </row>
    <row r="46" spans="1:16" ht="18" customHeight="1" x14ac:dyDescent="0.25">
      <c r="A46" s="20">
        <v>41</v>
      </c>
      <c r="B46" s="40" t="s">
        <v>100</v>
      </c>
      <c r="C46" s="22">
        <f>VLOOKUP(B46,GROSS!$A$3:$L$115,12,0)</f>
        <v>584</v>
      </c>
      <c r="D46" s="29" t="s">
        <v>11</v>
      </c>
      <c r="E46" s="6"/>
      <c r="F46" s="6"/>
      <c r="G46" s="20">
        <v>41</v>
      </c>
      <c r="H46" s="30" t="s">
        <v>57</v>
      </c>
      <c r="I46" s="25">
        <f>VLOOKUP(H46,NET!$A$3:$L$115,12,0)</f>
        <v>586</v>
      </c>
      <c r="J46" s="42"/>
      <c r="K46" s="24" t="s">
        <v>101</v>
      </c>
      <c r="L46" s="6"/>
      <c r="M46" s="6"/>
      <c r="N46" s="6"/>
      <c r="O46" s="6"/>
      <c r="P46" s="6"/>
    </row>
    <row r="47" spans="1:16" ht="18" customHeight="1" x14ac:dyDescent="0.25">
      <c r="A47" s="20">
        <v>42</v>
      </c>
      <c r="B47" s="40" t="s">
        <v>102</v>
      </c>
      <c r="C47" s="22">
        <f>VLOOKUP(B47,GROSS!$A$3:$L$115,12,0)</f>
        <v>581.5</v>
      </c>
      <c r="D47" s="29" t="s">
        <v>11</v>
      </c>
      <c r="E47" s="6"/>
      <c r="F47" s="6"/>
      <c r="G47" s="20">
        <v>42</v>
      </c>
      <c r="H47" s="30" t="s">
        <v>93</v>
      </c>
      <c r="I47" s="25">
        <f>VLOOKUP(H47,NET!$A$3:$L$115,12,0)</f>
        <v>584</v>
      </c>
      <c r="J47" s="31"/>
      <c r="K47" s="24" t="s">
        <v>101</v>
      </c>
      <c r="L47" s="6"/>
      <c r="M47" s="6"/>
      <c r="N47" s="6"/>
      <c r="O47" s="6"/>
      <c r="P47" s="6"/>
    </row>
    <row r="48" spans="1:16" ht="18" customHeight="1" x14ac:dyDescent="0.25">
      <c r="A48" s="20">
        <v>43</v>
      </c>
      <c r="B48" s="30" t="s">
        <v>99</v>
      </c>
      <c r="C48" s="22">
        <f>VLOOKUP(B48,GROSS!$A$3:$L$115,12,0)</f>
        <v>579.5</v>
      </c>
      <c r="D48" s="32"/>
      <c r="E48" s="11" t="s">
        <v>47</v>
      </c>
      <c r="F48" s="6"/>
      <c r="G48" s="20">
        <v>43</v>
      </c>
      <c r="H48" s="40" t="s">
        <v>103</v>
      </c>
      <c r="I48" s="25">
        <f>VLOOKUP(H48,NET!$A$3:$L$115,12,0)</f>
        <v>583.5</v>
      </c>
      <c r="J48" s="26" t="s">
        <v>11</v>
      </c>
      <c r="K48" s="6"/>
      <c r="L48" s="6"/>
      <c r="M48" s="6"/>
      <c r="N48" s="6"/>
      <c r="O48" s="6"/>
      <c r="P48" s="6"/>
    </row>
    <row r="49" spans="1:16" ht="18" customHeight="1" x14ac:dyDescent="0.25">
      <c r="A49" s="20">
        <v>44</v>
      </c>
      <c r="B49" s="30" t="s">
        <v>83</v>
      </c>
      <c r="C49" s="22">
        <f>VLOOKUP(B49,GROSS!$A$3:$L$115,12,0)</f>
        <v>579</v>
      </c>
      <c r="D49" s="32"/>
      <c r="E49" s="11" t="s">
        <v>47</v>
      </c>
      <c r="F49" s="6"/>
      <c r="G49" s="20">
        <v>44</v>
      </c>
      <c r="H49" s="30" t="s">
        <v>62</v>
      </c>
      <c r="I49" s="25">
        <f>VLOOKUP(H49,NET!$A$3:$L$115,12,0)</f>
        <v>576</v>
      </c>
      <c r="J49" s="31"/>
      <c r="K49" s="11" t="s">
        <v>27</v>
      </c>
      <c r="L49" s="6"/>
      <c r="M49" s="6"/>
      <c r="N49" s="6"/>
      <c r="O49" s="6"/>
      <c r="P49" s="6"/>
    </row>
    <row r="50" spans="1:16" ht="18" customHeight="1" x14ac:dyDescent="0.25">
      <c r="A50" s="20">
        <v>45</v>
      </c>
      <c r="B50" s="40" t="s">
        <v>104</v>
      </c>
      <c r="C50" s="22">
        <f>VLOOKUP(B50,GROSS!$A$3:$L$115,12,0)</f>
        <v>578</v>
      </c>
      <c r="D50" s="29" t="s">
        <v>11</v>
      </c>
      <c r="E50" s="6"/>
      <c r="F50" s="6"/>
      <c r="G50" s="20">
        <v>45</v>
      </c>
      <c r="H50" s="30" t="s">
        <v>42</v>
      </c>
      <c r="I50" s="25">
        <f>VLOOKUP(H50,NET!$A$3:$L$115,12,0)</f>
        <v>574.5</v>
      </c>
      <c r="J50" s="31"/>
      <c r="K50" s="11" t="s">
        <v>27</v>
      </c>
      <c r="L50" s="6"/>
      <c r="M50" s="6"/>
      <c r="N50" s="6"/>
      <c r="O50" s="6"/>
      <c r="P50" s="6"/>
    </row>
    <row r="51" spans="1:16" ht="18" customHeight="1" x14ac:dyDescent="0.25">
      <c r="A51" s="20">
        <v>46</v>
      </c>
      <c r="B51" s="30" t="s">
        <v>22</v>
      </c>
      <c r="C51" s="22">
        <f>VLOOKUP(B51,GROSS!$A$3:$L$115,12,0)</f>
        <v>576.5</v>
      </c>
      <c r="D51" s="32"/>
      <c r="E51" s="11" t="s">
        <v>47</v>
      </c>
      <c r="F51" s="6"/>
      <c r="G51" s="20">
        <v>46</v>
      </c>
      <c r="H51" s="36" t="s">
        <v>105</v>
      </c>
      <c r="I51" s="25">
        <f>VLOOKUP(H51,NET!$A$3:$L$115,12,0)</f>
        <v>574</v>
      </c>
      <c r="J51" s="26" t="s">
        <v>25</v>
      </c>
      <c r="K51" s="11" t="s">
        <v>70</v>
      </c>
      <c r="L51" s="6"/>
      <c r="M51" s="6"/>
      <c r="N51" s="6"/>
      <c r="O51" s="6"/>
      <c r="P51" s="6"/>
    </row>
    <row r="52" spans="1:16" ht="18" customHeight="1" x14ac:dyDescent="0.25">
      <c r="A52" s="20">
        <v>47</v>
      </c>
      <c r="B52" s="30" t="s">
        <v>66</v>
      </c>
      <c r="C52" s="22">
        <f>VLOOKUP(B52,GROSS!$A$3:$L$115,12,0)</f>
        <v>572</v>
      </c>
      <c r="D52" s="32"/>
      <c r="E52" s="11" t="s">
        <v>47</v>
      </c>
      <c r="F52" s="6"/>
      <c r="G52" s="20">
        <v>47</v>
      </c>
      <c r="H52" s="30" t="s">
        <v>106</v>
      </c>
      <c r="I52" s="25">
        <f>VLOOKUP(H52,NET!$A$3:$L$115,12,0)</f>
        <v>573.5</v>
      </c>
      <c r="J52" s="26" t="s">
        <v>25</v>
      </c>
      <c r="K52" s="11" t="s">
        <v>70</v>
      </c>
      <c r="L52" s="6"/>
      <c r="M52" s="6"/>
      <c r="N52" s="6"/>
      <c r="O52" s="6"/>
      <c r="P52" s="6"/>
    </row>
    <row r="53" spans="1:16" ht="18" customHeight="1" x14ac:dyDescent="0.25">
      <c r="A53" s="20">
        <v>48</v>
      </c>
      <c r="B53" s="40" t="s">
        <v>107</v>
      </c>
      <c r="C53" s="22">
        <f>VLOOKUP(B53,GROSS!$A$3:$L$115,12,0)</f>
        <v>557</v>
      </c>
      <c r="D53" s="29" t="s">
        <v>11</v>
      </c>
      <c r="E53" s="34"/>
      <c r="F53" s="6"/>
      <c r="G53" s="20">
        <v>48</v>
      </c>
      <c r="H53" s="30" t="s">
        <v>34</v>
      </c>
      <c r="I53" s="25">
        <f>VLOOKUP(H53,NET!$A$3:$L$115,12,0)</f>
        <v>573.5</v>
      </c>
      <c r="J53" s="31"/>
      <c r="K53" s="11" t="s">
        <v>27</v>
      </c>
      <c r="L53" s="6"/>
      <c r="M53" s="6"/>
      <c r="N53" s="6"/>
      <c r="O53" s="6"/>
      <c r="P53" s="6"/>
    </row>
    <row r="54" spans="1:16" ht="18" customHeight="1" x14ac:dyDescent="0.25">
      <c r="A54" s="20">
        <v>49</v>
      </c>
      <c r="B54" s="30" t="s">
        <v>92</v>
      </c>
      <c r="C54" s="22">
        <f>VLOOKUP(B54,GROSS!$A$3:$L$115,12,0)</f>
        <v>547</v>
      </c>
      <c r="D54" s="29" t="s">
        <v>25</v>
      </c>
      <c r="E54" s="28" t="s">
        <v>78</v>
      </c>
      <c r="F54" s="6"/>
      <c r="G54" s="20">
        <v>49</v>
      </c>
      <c r="H54" s="40" t="s">
        <v>108</v>
      </c>
      <c r="I54" s="25">
        <f>VLOOKUP(H54,NET!$A$3:$L$115,12,0)</f>
        <v>572</v>
      </c>
      <c r="J54" s="26" t="s">
        <v>11</v>
      </c>
      <c r="K54" s="6"/>
      <c r="L54" s="6"/>
      <c r="M54" s="6"/>
      <c r="N54" s="6"/>
      <c r="O54" s="6"/>
      <c r="P54" s="6"/>
    </row>
    <row r="55" spans="1:16" ht="18" customHeight="1" x14ac:dyDescent="0.25">
      <c r="A55" s="20">
        <v>50</v>
      </c>
      <c r="B55" s="40" t="s">
        <v>109</v>
      </c>
      <c r="C55" s="22">
        <f>VLOOKUP(B55,GROSS!$A$3:$L$115,12,0)</f>
        <v>542</v>
      </c>
      <c r="D55" s="29" t="s">
        <v>11</v>
      </c>
      <c r="E55" s="6"/>
      <c r="F55" s="6"/>
      <c r="G55" s="20">
        <v>50</v>
      </c>
      <c r="H55" s="30" t="s">
        <v>73</v>
      </c>
      <c r="I55" s="25">
        <f>VLOOKUP(H55,NET!$A$3:$L$115,12,0)</f>
        <v>568</v>
      </c>
      <c r="J55" s="31"/>
      <c r="K55" s="11" t="s">
        <v>27</v>
      </c>
      <c r="L55" s="6"/>
      <c r="M55" s="6"/>
      <c r="N55" s="6"/>
      <c r="O55" s="6"/>
      <c r="P55" s="6"/>
    </row>
    <row r="56" spans="1:16" ht="18" customHeight="1" x14ac:dyDescent="0.25">
      <c r="A56" s="20">
        <v>51</v>
      </c>
      <c r="B56" s="30" t="s">
        <v>53</v>
      </c>
      <c r="C56" s="22">
        <f>VLOOKUP(B56,GROSS!$A$3:$L$115,12,0)</f>
        <v>533</v>
      </c>
      <c r="D56" s="32"/>
      <c r="E56" s="11" t="s">
        <v>47</v>
      </c>
      <c r="F56" s="6"/>
      <c r="G56" s="20">
        <v>51</v>
      </c>
      <c r="H56" s="30" t="s">
        <v>85</v>
      </c>
      <c r="I56" s="25">
        <f>VLOOKUP(H56,NET!$A$3:$L$115,12,0)</f>
        <v>567.5</v>
      </c>
      <c r="J56" s="31"/>
      <c r="K56" s="11" t="s">
        <v>35</v>
      </c>
      <c r="L56" s="6"/>
      <c r="M56" s="6"/>
      <c r="N56" s="6"/>
      <c r="O56" s="6"/>
      <c r="P56" s="6"/>
    </row>
    <row r="57" spans="1:16" ht="18" customHeight="1" x14ac:dyDescent="0.25">
      <c r="A57" s="20">
        <v>52</v>
      </c>
      <c r="B57" s="30" t="s">
        <v>90</v>
      </c>
      <c r="C57" s="22">
        <f>VLOOKUP(B57,GROSS!$A$3:$L$115,12,0)</f>
        <v>532</v>
      </c>
      <c r="D57" s="32"/>
      <c r="E57" s="11" t="s">
        <v>47</v>
      </c>
      <c r="F57" s="6"/>
      <c r="G57" s="20">
        <v>52</v>
      </c>
      <c r="H57" s="30" t="s">
        <v>100</v>
      </c>
      <c r="I57" s="25">
        <f>VLOOKUP(H57,NET!$A$3:$L$115,12,0)</f>
        <v>566</v>
      </c>
      <c r="J57" s="31"/>
      <c r="K57" s="11" t="s">
        <v>27</v>
      </c>
      <c r="L57" s="6"/>
      <c r="M57" s="6"/>
      <c r="N57" s="6"/>
      <c r="O57" s="6"/>
      <c r="P57" s="6"/>
    </row>
    <row r="58" spans="1:16" ht="18" customHeight="1" x14ac:dyDescent="0.25">
      <c r="A58" s="20">
        <v>53</v>
      </c>
      <c r="B58" s="30" t="s">
        <v>75</v>
      </c>
      <c r="C58" s="22">
        <f>VLOOKUP(B58,GROSS!$A$3:$L$115,12,0)</f>
        <v>527</v>
      </c>
      <c r="D58" s="29" t="s">
        <v>11</v>
      </c>
      <c r="E58" s="28" t="s">
        <v>35</v>
      </c>
      <c r="F58" s="6"/>
      <c r="G58" s="20">
        <v>53</v>
      </c>
      <c r="H58" s="30" t="s">
        <v>110</v>
      </c>
      <c r="I58" s="25">
        <f>VLOOKUP(H58,NET!$A$3:$L$115,12,0)</f>
        <v>563</v>
      </c>
      <c r="J58" s="26" t="s">
        <v>25</v>
      </c>
      <c r="K58" s="37" t="s">
        <v>78</v>
      </c>
      <c r="L58" s="6"/>
      <c r="M58" s="6"/>
      <c r="N58" s="6"/>
      <c r="O58" s="6"/>
      <c r="P58" s="6"/>
    </row>
    <row r="59" spans="1:16" ht="18" customHeight="1" x14ac:dyDescent="0.25">
      <c r="A59" s="20">
        <v>54</v>
      </c>
      <c r="B59" s="30" t="s">
        <v>95</v>
      </c>
      <c r="C59" s="22">
        <f>VLOOKUP(B59,GROSS!$A$3:$L$115,12,0)</f>
        <v>524</v>
      </c>
      <c r="D59" s="29" t="s">
        <v>25</v>
      </c>
      <c r="E59" s="11" t="s">
        <v>43</v>
      </c>
      <c r="F59" s="6"/>
      <c r="G59" s="20">
        <v>54</v>
      </c>
      <c r="H59" s="40" t="s">
        <v>111</v>
      </c>
      <c r="I59" s="25">
        <f>VLOOKUP(H59,NET!$A$3:$L$115,12,0)</f>
        <v>557.5</v>
      </c>
      <c r="J59" s="26" t="s">
        <v>11</v>
      </c>
      <c r="K59" s="6"/>
      <c r="L59" s="6"/>
      <c r="M59" s="6"/>
      <c r="N59" s="6"/>
      <c r="O59" s="6"/>
      <c r="P59" s="6"/>
    </row>
    <row r="60" spans="1:16" ht="18" customHeight="1" x14ac:dyDescent="0.25">
      <c r="A60" s="20">
        <v>55</v>
      </c>
      <c r="B60" s="30" t="s">
        <v>72</v>
      </c>
      <c r="C60" s="22">
        <f>VLOOKUP(B60,GROSS!$A$3:$L$115,12,0)</f>
        <v>518</v>
      </c>
      <c r="D60" s="32"/>
      <c r="E60" s="11" t="s">
        <v>47</v>
      </c>
      <c r="F60" s="6"/>
      <c r="G60" s="20">
        <v>55</v>
      </c>
      <c r="H60" s="40" t="s">
        <v>112</v>
      </c>
      <c r="I60" s="25">
        <f>VLOOKUP(H60,NET!$A$3:$L$115,12,0)</f>
        <v>553</v>
      </c>
      <c r="J60" s="26" t="s">
        <v>11</v>
      </c>
      <c r="K60" s="6"/>
      <c r="L60" s="6"/>
      <c r="M60" s="6"/>
      <c r="N60" s="6"/>
      <c r="O60" s="6"/>
      <c r="P60" s="6"/>
    </row>
    <row r="61" spans="1:16" ht="18" customHeight="1" x14ac:dyDescent="0.25">
      <c r="A61" s="20">
        <v>56</v>
      </c>
      <c r="B61" s="40" t="s">
        <v>113</v>
      </c>
      <c r="C61" s="22">
        <f>VLOOKUP(B61,GROSS!$A$3:$L$115,12,0)</f>
        <v>517</v>
      </c>
      <c r="D61" s="29" t="s">
        <v>11</v>
      </c>
      <c r="E61" s="6"/>
      <c r="F61" s="6"/>
      <c r="G61" s="20">
        <v>56</v>
      </c>
      <c r="H61" s="40" t="s">
        <v>114</v>
      </c>
      <c r="I61" s="25">
        <f>VLOOKUP(H61,NET!$A$3:$L$115,12,0)</f>
        <v>552</v>
      </c>
      <c r="J61" s="26" t="s">
        <v>11</v>
      </c>
      <c r="K61" s="6"/>
      <c r="L61" s="6"/>
      <c r="M61" s="6"/>
      <c r="N61" s="6"/>
      <c r="O61" s="6"/>
      <c r="P61" s="6"/>
    </row>
    <row r="62" spans="1:16" ht="18" customHeight="1" x14ac:dyDescent="0.25">
      <c r="A62" s="20">
        <v>57</v>
      </c>
      <c r="B62" s="30" t="s">
        <v>115</v>
      </c>
      <c r="C62" s="22">
        <f>VLOOKUP(B62,GROSS!$A$3:$L$115,12,0)</f>
        <v>514</v>
      </c>
      <c r="D62" s="32"/>
      <c r="E62" s="6"/>
      <c r="F62" s="6"/>
      <c r="G62" s="20">
        <v>57</v>
      </c>
      <c r="H62" s="30" t="s">
        <v>79</v>
      </c>
      <c r="I62" s="25">
        <f>VLOOKUP(H62,NET!$A$3:$L$115,12,0)</f>
        <v>551.5</v>
      </c>
      <c r="J62" s="31"/>
      <c r="K62" s="11" t="s">
        <v>27</v>
      </c>
      <c r="L62" s="6"/>
      <c r="M62" s="6"/>
      <c r="N62" s="6"/>
      <c r="O62" s="6"/>
      <c r="P62" s="6"/>
    </row>
    <row r="63" spans="1:16" ht="18" customHeight="1" x14ac:dyDescent="0.25">
      <c r="A63" s="20">
        <v>58</v>
      </c>
      <c r="B63" s="30" t="s">
        <v>36</v>
      </c>
      <c r="C63" s="22">
        <f>VLOOKUP(B63,GROSS!$A$3:$L$115,12,0)</f>
        <v>514</v>
      </c>
      <c r="D63" s="32"/>
      <c r="E63" s="6"/>
      <c r="F63" s="6"/>
      <c r="G63" s="20">
        <v>58</v>
      </c>
      <c r="H63" s="30" t="s">
        <v>109</v>
      </c>
      <c r="I63" s="25">
        <f>VLOOKUP(H63,NET!$A$3:$L$115,12,0)</f>
        <v>550.5</v>
      </c>
      <c r="J63" s="31"/>
      <c r="K63" s="11" t="s">
        <v>27</v>
      </c>
      <c r="L63" s="6"/>
      <c r="M63" s="6"/>
      <c r="N63" s="6"/>
      <c r="O63" s="6"/>
      <c r="P63" s="6"/>
    </row>
    <row r="64" spans="1:16" ht="18" customHeight="1" x14ac:dyDescent="0.25">
      <c r="A64" s="20">
        <v>59</v>
      </c>
      <c r="B64" s="30" t="s">
        <v>116</v>
      </c>
      <c r="C64" s="22">
        <f>VLOOKUP(B64,GROSS!$A$3:$L$115,12,0)</f>
        <v>510</v>
      </c>
      <c r="D64" s="32"/>
      <c r="E64" s="6"/>
      <c r="F64" s="6"/>
      <c r="G64" s="20">
        <v>59</v>
      </c>
      <c r="H64" s="30" t="s">
        <v>102</v>
      </c>
      <c r="I64" s="25">
        <f>VLOOKUP(H64,NET!$A$3:$L$115,12,0)</f>
        <v>547.5</v>
      </c>
      <c r="J64" s="31"/>
      <c r="K64" s="11" t="s">
        <v>27</v>
      </c>
      <c r="L64" s="6"/>
      <c r="M64" s="6"/>
      <c r="N64" s="6"/>
      <c r="O64" s="6"/>
      <c r="P64" s="6"/>
    </row>
    <row r="65" spans="1:16" ht="18" customHeight="1" x14ac:dyDescent="0.25">
      <c r="A65" s="20">
        <v>60</v>
      </c>
      <c r="B65" s="30" t="s">
        <v>117</v>
      </c>
      <c r="C65" s="22">
        <f>VLOOKUP(B65,GROSS!$A$3:$L$115,12,0)</f>
        <v>509</v>
      </c>
      <c r="D65" s="32"/>
      <c r="E65" s="6"/>
      <c r="F65" s="6"/>
      <c r="G65" s="20">
        <v>60</v>
      </c>
      <c r="H65" s="40" t="s">
        <v>118</v>
      </c>
      <c r="I65" s="25">
        <f>VLOOKUP(H65,NET!$A$3:$L$115,12,0)</f>
        <v>546</v>
      </c>
      <c r="J65" s="26" t="s">
        <v>11</v>
      </c>
      <c r="K65" s="6"/>
      <c r="L65" s="6"/>
      <c r="M65" s="6"/>
      <c r="N65" s="6"/>
      <c r="O65" s="6"/>
      <c r="P65" s="6"/>
    </row>
    <row r="66" spans="1:16" ht="18" customHeight="1" x14ac:dyDescent="0.25">
      <c r="A66" s="20">
        <v>61</v>
      </c>
      <c r="B66" s="30" t="s">
        <v>119</v>
      </c>
      <c r="C66" s="22">
        <f>VLOOKUP(B66,GROSS!$A$3:$L$115,12,0)</f>
        <v>507</v>
      </c>
      <c r="D66" s="32"/>
      <c r="E66" s="6"/>
      <c r="F66" s="6"/>
      <c r="G66" s="20">
        <v>61</v>
      </c>
      <c r="H66" s="30" t="s">
        <v>120</v>
      </c>
      <c r="I66" s="25">
        <f>VLOOKUP(H66,NET!$A$3:$L$115,12,0)</f>
        <v>545</v>
      </c>
      <c r="J66" s="31"/>
      <c r="K66" s="6"/>
      <c r="L66" s="6"/>
      <c r="M66" s="6"/>
      <c r="N66" s="6"/>
      <c r="O66" s="6"/>
      <c r="P66" s="6"/>
    </row>
    <row r="67" spans="1:16" ht="18" customHeight="1" x14ac:dyDescent="0.25">
      <c r="A67" s="20">
        <v>62</v>
      </c>
      <c r="B67" s="30" t="s">
        <v>69</v>
      </c>
      <c r="C67" s="22">
        <f>VLOOKUP(B67,GROSS!$A$3:$L$115,12,0)</f>
        <v>501.5</v>
      </c>
      <c r="D67" s="32"/>
      <c r="E67" s="6"/>
      <c r="F67" s="6"/>
      <c r="G67" s="20">
        <v>62</v>
      </c>
      <c r="H67" s="30" t="s">
        <v>121</v>
      </c>
      <c r="I67" s="25">
        <f>VLOOKUP(H67,NET!$A$3:$L$115,12,0)</f>
        <v>544.5</v>
      </c>
      <c r="J67" s="43"/>
      <c r="K67" s="6"/>
      <c r="L67" s="6"/>
      <c r="M67" s="6"/>
      <c r="N67" s="6"/>
      <c r="O67" s="6"/>
      <c r="P67" s="6"/>
    </row>
    <row r="68" spans="1:16" ht="18" customHeight="1" x14ac:dyDescent="0.25">
      <c r="A68" s="20">
        <v>63</v>
      </c>
      <c r="B68" s="30" t="s">
        <v>105</v>
      </c>
      <c r="C68" s="22">
        <f>VLOOKUP(B68,GROSS!$A$3:$L$115,12,0)</f>
        <v>501</v>
      </c>
      <c r="D68" s="32"/>
      <c r="E68" s="6"/>
      <c r="F68" s="6"/>
      <c r="G68" s="20">
        <v>63</v>
      </c>
      <c r="H68" s="30" t="s">
        <v>94</v>
      </c>
      <c r="I68" s="25">
        <f>VLOOKUP(H68,NET!$A$3:$L$115,12,0)</f>
        <v>541.5</v>
      </c>
      <c r="J68" s="43"/>
      <c r="K68" s="6"/>
      <c r="L68" s="6"/>
      <c r="M68" s="6"/>
      <c r="N68" s="6"/>
      <c r="O68" s="6"/>
      <c r="P68" s="6"/>
    </row>
    <row r="69" spans="1:16" ht="18" customHeight="1" x14ac:dyDescent="0.25">
      <c r="A69" s="20">
        <v>64</v>
      </c>
      <c r="B69" s="30" t="s">
        <v>80</v>
      </c>
      <c r="C69" s="22">
        <f>VLOOKUP(B69,GROSS!$A$3:$L$115,12,0)</f>
        <v>499.5</v>
      </c>
      <c r="D69" s="32"/>
      <c r="E69" s="6"/>
      <c r="F69" s="6"/>
      <c r="G69" s="20">
        <v>64</v>
      </c>
      <c r="H69" s="30" t="s">
        <v>91</v>
      </c>
      <c r="I69" s="25">
        <f>VLOOKUP(H69,NET!$A$3:$L$115,12,0)</f>
        <v>540.5</v>
      </c>
      <c r="J69" s="31"/>
      <c r="K69" s="6"/>
      <c r="L69" s="6"/>
      <c r="M69" s="6"/>
      <c r="N69" s="6"/>
      <c r="O69" s="6"/>
      <c r="P69" s="6"/>
    </row>
    <row r="70" spans="1:16" ht="18" customHeight="1" x14ac:dyDescent="0.25">
      <c r="A70" s="20">
        <v>65</v>
      </c>
      <c r="B70" s="30" t="s">
        <v>118</v>
      </c>
      <c r="C70" s="22">
        <f>VLOOKUP(B70,GROSS!$A$3:$L$115,12,0)</f>
        <v>499.5</v>
      </c>
      <c r="D70" s="32"/>
      <c r="E70" s="34"/>
      <c r="F70" s="6"/>
      <c r="G70" s="20">
        <v>65</v>
      </c>
      <c r="H70" s="30" t="s">
        <v>122</v>
      </c>
      <c r="I70" s="25">
        <f>VLOOKUP(H70,NET!$A$3:$L$115,12,0)</f>
        <v>539</v>
      </c>
      <c r="J70" s="31"/>
      <c r="K70" s="6"/>
      <c r="L70" s="6"/>
      <c r="M70" s="6"/>
      <c r="N70" s="6"/>
      <c r="O70" s="6"/>
      <c r="P70" s="6"/>
    </row>
    <row r="71" spans="1:16" ht="18" customHeight="1" x14ac:dyDescent="0.25">
      <c r="A71" s="20">
        <v>66</v>
      </c>
      <c r="B71" s="30" t="s">
        <v>123</v>
      </c>
      <c r="C71" s="22">
        <f>VLOOKUP(B71,GROSS!$A$3:$L$115,12,0)</f>
        <v>496</v>
      </c>
      <c r="D71" s="32"/>
      <c r="E71" s="6"/>
      <c r="F71" s="6"/>
      <c r="G71" s="20">
        <v>66</v>
      </c>
      <c r="H71" s="30" t="s">
        <v>48</v>
      </c>
      <c r="I71" s="25">
        <f>VLOOKUP(H71,NET!$A$3:$L$115,12,0)</f>
        <v>538.5</v>
      </c>
      <c r="J71" s="31"/>
      <c r="K71" s="6"/>
      <c r="L71" s="6"/>
      <c r="M71" s="6"/>
      <c r="N71" s="6"/>
      <c r="O71" s="6"/>
      <c r="P71" s="6"/>
    </row>
    <row r="72" spans="1:16" ht="18" customHeight="1" x14ac:dyDescent="0.25">
      <c r="A72" s="20">
        <v>67</v>
      </c>
      <c r="B72" s="30" t="s">
        <v>124</v>
      </c>
      <c r="C72" s="22">
        <f>VLOOKUP(B72,GROSS!$A$3:$L$115,12,0)</f>
        <v>495.5</v>
      </c>
      <c r="D72" s="32"/>
      <c r="E72" s="6"/>
      <c r="F72" s="6"/>
      <c r="G72" s="20">
        <v>67</v>
      </c>
      <c r="H72" s="30" t="s">
        <v>125</v>
      </c>
      <c r="I72" s="25">
        <f>VLOOKUP(H72,NET!$A$3:$L$115,12,0)</f>
        <v>537.5</v>
      </c>
      <c r="J72" s="31"/>
      <c r="K72" s="6"/>
      <c r="L72" s="6"/>
      <c r="M72" s="6"/>
      <c r="N72" s="6"/>
      <c r="O72" s="6"/>
      <c r="P72" s="6"/>
    </row>
    <row r="73" spans="1:16" ht="18" customHeight="1" x14ac:dyDescent="0.25">
      <c r="A73" s="20">
        <v>68</v>
      </c>
      <c r="B73" s="30" t="s">
        <v>111</v>
      </c>
      <c r="C73" s="22">
        <f>VLOOKUP(B73,GROSS!$A$3:$L$115,12,0)</f>
        <v>486</v>
      </c>
      <c r="D73" s="32"/>
      <c r="E73" s="6"/>
      <c r="F73" s="6"/>
      <c r="G73" s="20">
        <v>68</v>
      </c>
      <c r="H73" s="30" t="s">
        <v>113</v>
      </c>
      <c r="I73" s="25">
        <f>VLOOKUP(H73,NET!$A$3:$L$115,12,0)</f>
        <v>534.5</v>
      </c>
      <c r="J73" s="31"/>
      <c r="K73" s="6"/>
      <c r="L73" s="6"/>
      <c r="M73" s="6"/>
      <c r="N73" s="6"/>
      <c r="O73" s="6"/>
      <c r="P73" s="6"/>
    </row>
    <row r="74" spans="1:16" ht="18" customHeight="1" x14ac:dyDescent="0.25">
      <c r="A74" s="20">
        <v>69</v>
      </c>
      <c r="B74" s="30" t="s">
        <v>126</v>
      </c>
      <c r="C74" s="22">
        <f>VLOOKUP(B74,GROSS!$A$3:$L$115,12,0)</f>
        <v>486</v>
      </c>
      <c r="D74" s="32"/>
      <c r="E74" s="6"/>
      <c r="F74" s="6"/>
      <c r="G74" s="20">
        <v>69</v>
      </c>
      <c r="H74" s="30" t="s">
        <v>127</v>
      </c>
      <c r="I74" s="25">
        <f>VLOOKUP(H74,NET!$A$3:$L$115,12,0)</f>
        <v>529</v>
      </c>
      <c r="J74" s="31"/>
      <c r="K74" s="6"/>
      <c r="L74" s="6"/>
      <c r="M74" s="6"/>
      <c r="N74" s="6"/>
      <c r="O74" s="6"/>
      <c r="P74" s="6"/>
    </row>
    <row r="75" spans="1:16" ht="18" customHeight="1" x14ac:dyDescent="0.25">
      <c r="A75" s="20">
        <v>70</v>
      </c>
      <c r="B75" s="30" t="s">
        <v>128</v>
      </c>
      <c r="C75" s="22">
        <f>VLOOKUP(B75,GROSS!$A$3:$L$115,12,0)</f>
        <v>480</v>
      </c>
      <c r="D75" s="32"/>
      <c r="E75" s="34"/>
      <c r="F75" s="6"/>
      <c r="G75" s="20">
        <v>70</v>
      </c>
      <c r="H75" s="30" t="s">
        <v>124</v>
      </c>
      <c r="I75" s="25">
        <f>VLOOKUP(H75,NET!$A$3:$L$115,12,0)</f>
        <v>529</v>
      </c>
      <c r="J75" s="31"/>
      <c r="K75" s="6"/>
      <c r="L75" s="6"/>
      <c r="M75" s="6"/>
      <c r="N75" s="6"/>
      <c r="O75" s="6"/>
      <c r="P75" s="6"/>
    </row>
    <row r="76" spans="1:16" ht="18" customHeight="1" x14ac:dyDescent="0.25">
      <c r="A76" s="20">
        <v>71</v>
      </c>
      <c r="B76" s="30" t="s">
        <v>129</v>
      </c>
      <c r="C76" s="22">
        <f>VLOOKUP(B76,GROSS!$A$3:$L$115,12,0)</f>
        <v>477.5</v>
      </c>
      <c r="D76" s="32"/>
      <c r="E76" s="6"/>
      <c r="F76" s="6"/>
      <c r="G76" s="20">
        <v>71</v>
      </c>
      <c r="H76" s="30" t="s">
        <v>126</v>
      </c>
      <c r="I76" s="25">
        <f>VLOOKUP(H76,NET!$A$3:$L$115,12,0)</f>
        <v>528.5</v>
      </c>
      <c r="J76" s="31"/>
      <c r="K76" s="6"/>
      <c r="L76" s="6"/>
      <c r="M76" s="6"/>
      <c r="N76" s="6"/>
      <c r="O76" s="6"/>
      <c r="P76" s="6"/>
    </row>
    <row r="77" spans="1:16" ht="18" customHeight="1" x14ac:dyDescent="0.25">
      <c r="A77" s="20">
        <v>72</v>
      </c>
      <c r="B77" s="30" t="s">
        <v>49</v>
      </c>
      <c r="C77" s="22">
        <f>VLOOKUP(B77,GROSS!$A$3:$L$115,12,0)</f>
        <v>473.5</v>
      </c>
      <c r="D77" s="32"/>
      <c r="E77" s="6"/>
      <c r="F77" s="6"/>
      <c r="G77" s="20">
        <v>72</v>
      </c>
      <c r="H77" s="30" t="s">
        <v>96</v>
      </c>
      <c r="I77" s="25">
        <f>VLOOKUP(H77,NET!$A$3:$L$115,12,0)</f>
        <v>528.5</v>
      </c>
      <c r="J77" s="31"/>
      <c r="K77" s="6"/>
      <c r="L77" s="6"/>
      <c r="M77" s="6"/>
      <c r="N77" s="6"/>
      <c r="O77" s="6"/>
      <c r="P77" s="6"/>
    </row>
    <row r="78" spans="1:16" ht="18" customHeight="1" x14ac:dyDescent="0.25">
      <c r="A78" s="20">
        <v>73</v>
      </c>
      <c r="B78" s="30" t="s">
        <v>130</v>
      </c>
      <c r="C78" s="22">
        <f>VLOOKUP(B78,GROSS!$A$3:$L$115,12,0)</f>
        <v>463</v>
      </c>
      <c r="D78" s="32"/>
      <c r="E78" s="6"/>
      <c r="F78" s="6"/>
      <c r="G78" s="20">
        <v>73</v>
      </c>
      <c r="H78" s="30" t="s">
        <v>104</v>
      </c>
      <c r="I78" s="25">
        <f>VLOOKUP(H78,NET!$A$3:$L$115,12,0)</f>
        <v>522.5</v>
      </c>
      <c r="J78" s="31"/>
      <c r="K78" s="6"/>
      <c r="L78" s="6"/>
      <c r="M78" s="6"/>
      <c r="N78" s="6"/>
      <c r="O78" s="6"/>
      <c r="P78" s="6"/>
    </row>
    <row r="79" spans="1:16" ht="18" customHeight="1" x14ac:dyDescent="0.25">
      <c r="A79" s="20">
        <v>74</v>
      </c>
      <c r="B79" s="30" t="s">
        <v>127</v>
      </c>
      <c r="C79" s="22">
        <f>VLOOKUP(B79,GROSS!$A$3:$L$115,12,0)</f>
        <v>459</v>
      </c>
      <c r="D79" s="32"/>
      <c r="E79" s="6"/>
      <c r="F79" s="6"/>
      <c r="G79" s="20">
        <v>74</v>
      </c>
      <c r="H79" s="30" t="s">
        <v>131</v>
      </c>
      <c r="I79" s="25">
        <f>VLOOKUP(H79,NET!$A$3:$L$115,12,0)</f>
        <v>522</v>
      </c>
      <c r="J79" s="31"/>
      <c r="K79" s="6"/>
      <c r="L79" s="6"/>
      <c r="M79" s="6"/>
      <c r="N79" s="6"/>
      <c r="O79" s="6"/>
      <c r="P79" s="6"/>
    </row>
    <row r="80" spans="1:16" ht="18" customHeight="1" x14ac:dyDescent="0.25">
      <c r="A80" s="20">
        <v>75</v>
      </c>
      <c r="B80" s="30" t="s">
        <v>89</v>
      </c>
      <c r="C80" s="22">
        <f>VLOOKUP(B80,GROSS!$A$3:$L$115,12,0)</f>
        <v>437</v>
      </c>
      <c r="D80" s="32"/>
      <c r="E80" s="6"/>
      <c r="F80" s="6"/>
      <c r="G80" s="20">
        <v>75</v>
      </c>
      <c r="H80" s="30" t="s">
        <v>87</v>
      </c>
      <c r="I80" s="25">
        <f>VLOOKUP(H80,NET!$A$3:$L$115,12,0)</f>
        <v>522</v>
      </c>
      <c r="J80" s="31"/>
      <c r="K80" s="6"/>
      <c r="L80" s="6"/>
      <c r="M80" s="6"/>
      <c r="N80" s="6"/>
      <c r="O80" s="6"/>
      <c r="P80" s="6"/>
    </row>
    <row r="81" spans="1:16" ht="18" customHeight="1" x14ac:dyDescent="0.25">
      <c r="A81" s="20">
        <v>76</v>
      </c>
      <c r="B81" s="30" t="s">
        <v>103</v>
      </c>
      <c r="C81" s="22">
        <f>VLOOKUP(B81,GROSS!$A$3:$L$115,12,0)</f>
        <v>430.5</v>
      </c>
      <c r="D81" s="32"/>
      <c r="E81" s="6"/>
      <c r="F81" s="6"/>
      <c r="G81" s="20">
        <v>76</v>
      </c>
      <c r="H81" s="30" t="s">
        <v>132</v>
      </c>
      <c r="I81" s="25">
        <f>VLOOKUP(H81,NET!$A$3:$L$115,12,0)</f>
        <v>521</v>
      </c>
      <c r="J81" s="31"/>
      <c r="K81" s="6"/>
      <c r="L81" s="6"/>
      <c r="M81" s="6"/>
      <c r="N81" s="6"/>
      <c r="O81" s="6"/>
      <c r="P81" s="6"/>
    </row>
    <row r="82" spans="1:16" ht="18" customHeight="1" x14ac:dyDescent="0.25">
      <c r="A82" s="20">
        <v>77</v>
      </c>
      <c r="B82" s="30" t="s">
        <v>18</v>
      </c>
      <c r="C82" s="22">
        <f>VLOOKUP(B82,GROSS!$A$3:$L$115,12,0)</f>
        <v>429.5</v>
      </c>
      <c r="D82" s="32"/>
      <c r="E82" s="6"/>
      <c r="F82" s="6"/>
      <c r="G82" s="20">
        <v>77</v>
      </c>
      <c r="H82" s="30" t="s">
        <v>98</v>
      </c>
      <c r="I82" s="25">
        <f>VLOOKUP(H82,NET!$A$3:$L$115,12,0)</f>
        <v>520.5</v>
      </c>
      <c r="J82" s="31"/>
      <c r="K82" s="6"/>
      <c r="L82" s="6"/>
      <c r="M82" s="6"/>
      <c r="N82" s="6"/>
      <c r="O82" s="6"/>
      <c r="P82" s="6"/>
    </row>
    <row r="83" spans="1:16" ht="18" customHeight="1" x14ac:dyDescent="0.25">
      <c r="A83" s="20">
        <v>78</v>
      </c>
      <c r="B83" s="30" t="s">
        <v>133</v>
      </c>
      <c r="C83" s="22">
        <f>VLOOKUP(B83,GROSS!$A$3:$L$115,12,0)</f>
        <v>421.5</v>
      </c>
      <c r="D83" s="32"/>
      <c r="E83" s="6"/>
      <c r="F83" s="6"/>
      <c r="G83" s="20">
        <v>78</v>
      </c>
      <c r="H83" s="30" t="s">
        <v>134</v>
      </c>
      <c r="I83" s="25">
        <f>VLOOKUP(H83,NET!$A$3:$L$115,12,0)</f>
        <v>520.5</v>
      </c>
      <c r="J83" s="31"/>
      <c r="K83" s="6"/>
      <c r="L83" s="6"/>
      <c r="M83" s="6"/>
      <c r="N83" s="6"/>
      <c r="O83" s="6"/>
      <c r="P83" s="6"/>
    </row>
    <row r="84" spans="1:16" ht="18" customHeight="1" x14ac:dyDescent="0.25">
      <c r="A84" s="20">
        <v>79</v>
      </c>
      <c r="B84" s="30" t="s">
        <v>135</v>
      </c>
      <c r="C84" s="22">
        <f>VLOOKUP(B84,GROSS!$A$3:$L$115,12,0)</f>
        <v>419</v>
      </c>
      <c r="D84" s="32"/>
      <c r="E84" s="6"/>
      <c r="F84" s="6"/>
      <c r="G84" s="20">
        <v>79</v>
      </c>
      <c r="H84" s="30" t="s">
        <v>60</v>
      </c>
      <c r="I84" s="25">
        <f>VLOOKUP(H84,NET!$A$3:$L$115,12,0)</f>
        <v>518.5</v>
      </c>
      <c r="J84" s="43"/>
      <c r="K84" s="6"/>
      <c r="L84" s="6"/>
      <c r="M84" s="6"/>
      <c r="N84" s="6"/>
      <c r="O84" s="6"/>
      <c r="P84" s="6"/>
    </row>
    <row r="85" spans="1:16" ht="18" customHeight="1" x14ac:dyDescent="0.25">
      <c r="A85" s="20">
        <v>80</v>
      </c>
      <c r="B85" s="30" t="s">
        <v>132</v>
      </c>
      <c r="C85" s="22">
        <f>VLOOKUP(B85,GROSS!$A$3:$L$115,12,0)</f>
        <v>418</v>
      </c>
      <c r="D85" s="32"/>
      <c r="E85" s="6"/>
      <c r="F85" s="6"/>
      <c r="G85" s="20">
        <v>80</v>
      </c>
      <c r="H85" s="30" t="s">
        <v>130</v>
      </c>
      <c r="I85" s="25">
        <f>VLOOKUP(H85,NET!$A$3:$L$115,12,0)</f>
        <v>518</v>
      </c>
      <c r="J85" s="31"/>
      <c r="K85" s="6"/>
      <c r="L85" s="6"/>
      <c r="M85" s="6"/>
      <c r="N85" s="6"/>
      <c r="O85" s="6"/>
      <c r="P85" s="6"/>
    </row>
    <row r="86" spans="1:16" ht="18" customHeight="1" x14ac:dyDescent="0.25">
      <c r="A86" s="20">
        <v>81</v>
      </c>
      <c r="B86" s="30" t="s">
        <v>112</v>
      </c>
      <c r="C86" s="22">
        <f>VLOOKUP(B86,GROSS!$A$3:$L$115,12,0)</f>
        <v>417.5</v>
      </c>
      <c r="D86" s="32"/>
      <c r="E86" s="6"/>
      <c r="F86" s="6"/>
      <c r="G86" s="20">
        <v>81</v>
      </c>
      <c r="H86" s="30" t="s">
        <v>97</v>
      </c>
      <c r="I86" s="25">
        <f>VLOOKUP(H86,NET!$A$3:$L$115,12,0)</f>
        <v>506</v>
      </c>
      <c r="J86" s="31"/>
      <c r="K86" s="6"/>
      <c r="L86" s="6"/>
      <c r="M86" s="6"/>
      <c r="N86" s="6"/>
      <c r="O86" s="6"/>
      <c r="P86" s="6"/>
    </row>
    <row r="87" spans="1:16" ht="18" customHeight="1" x14ac:dyDescent="0.25">
      <c r="A87" s="20">
        <v>82</v>
      </c>
      <c r="B87" s="30" t="s">
        <v>120</v>
      </c>
      <c r="C87" s="22">
        <f>VLOOKUP(B87,GROSS!$A$3:$L$115,12,0)</f>
        <v>416</v>
      </c>
      <c r="D87" s="32"/>
      <c r="E87" s="6"/>
      <c r="F87" s="6"/>
      <c r="G87" s="20">
        <v>82</v>
      </c>
      <c r="H87" s="30" t="s">
        <v>133</v>
      </c>
      <c r="I87" s="25">
        <f>VLOOKUP(H87,NET!$A$3:$L$115,12,0)</f>
        <v>503.5</v>
      </c>
      <c r="J87" s="31"/>
      <c r="K87" s="6"/>
      <c r="L87" s="6"/>
      <c r="M87" s="6"/>
      <c r="N87" s="6"/>
      <c r="O87" s="6"/>
      <c r="P87" s="6"/>
    </row>
    <row r="88" spans="1:16" ht="18" customHeight="1" x14ac:dyDescent="0.25">
      <c r="A88" s="20">
        <v>83</v>
      </c>
      <c r="B88" s="30" t="s">
        <v>106</v>
      </c>
      <c r="C88" s="22">
        <f>VLOOKUP(B88,GROSS!$A$3:$L$115,12,0)</f>
        <v>414.5</v>
      </c>
      <c r="D88" s="32"/>
      <c r="E88" s="6"/>
      <c r="F88" s="6"/>
      <c r="G88" s="20">
        <v>83</v>
      </c>
      <c r="H88" s="30" t="s">
        <v>115</v>
      </c>
      <c r="I88" s="25">
        <f>VLOOKUP(H88,NET!$A$3:$L$115,12,0)</f>
        <v>496.5</v>
      </c>
      <c r="J88" s="43"/>
      <c r="K88" s="6"/>
      <c r="L88" s="6"/>
      <c r="M88" s="6"/>
      <c r="N88" s="6"/>
      <c r="O88" s="6"/>
      <c r="P88" s="6"/>
    </row>
    <row r="89" spans="1:16" ht="18" customHeight="1" x14ac:dyDescent="0.25">
      <c r="A89" s="20">
        <v>84</v>
      </c>
      <c r="B89" s="30" t="s">
        <v>134</v>
      </c>
      <c r="C89" s="22">
        <f>VLOOKUP(B89,GROSS!$A$3:$L$115,12,0)</f>
        <v>413.5</v>
      </c>
      <c r="D89" s="32"/>
      <c r="E89" s="6"/>
      <c r="F89" s="6"/>
      <c r="G89" s="20">
        <v>84</v>
      </c>
      <c r="H89" s="30" t="s">
        <v>136</v>
      </c>
      <c r="I89" s="25">
        <f>VLOOKUP(H89,NET!$A$3:$L$115,12,0)</f>
        <v>492</v>
      </c>
      <c r="J89" s="31"/>
      <c r="K89" s="6"/>
      <c r="L89" s="6"/>
      <c r="M89" s="6"/>
      <c r="N89" s="6"/>
      <c r="O89" s="6"/>
      <c r="P89" s="6"/>
    </row>
    <row r="90" spans="1:16" ht="18" customHeight="1" x14ac:dyDescent="0.25">
      <c r="A90" s="20">
        <v>85</v>
      </c>
      <c r="B90" s="30" t="s">
        <v>108</v>
      </c>
      <c r="C90" s="22">
        <f>VLOOKUP(B90,GROSS!$A$3:$L$115,12,0)</f>
        <v>411</v>
      </c>
      <c r="D90" s="32"/>
      <c r="E90" s="6"/>
      <c r="F90" s="6"/>
      <c r="G90" s="20">
        <v>85</v>
      </c>
      <c r="H90" s="30" t="s">
        <v>123</v>
      </c>
      <c r="I90" s="25">
        <f>VLOOKUP(H90,NET!$A$3:$L$115,12,0)</f>
        <v>476</v>
      </c>
      <c r="J90" s="31"/>
      <c r="K90" s="6"/>
      <c r="L90" s="6"/>
      <c r="M90" s="6"/>
      <c r="N90" s="6"/>
      <c r="O90" s="6"/>
      <c r="P90" s="6"/>
    </row>
    <row r="91" spans="1:16" ht="18" customHeight="1" x14ac:dyDescent="0.25">
      <c r="A91" s="20">
        <v>86</v>
      </c>
      <c r="B91" s="30" t="s">
        <v>137</v>
      </c>
      <c r="C91" s="22">
        <f>VLOOKUP(B91,GROSS!$A$3:$L$115,12,0)</f>
        <v>407.5</v>
      </c>
      <c r="D91" s="32"/>
      <c r="E91" s="6"/>
      <c r="F91" s="6"/>
      <c r="G91" s="20">
        <v>86</v>
      </c>
      <c r="H91" s="30" t="s">
        <v>128</v>
      </c>
      <c r="I91" s="25">
        <f>VLOOKUP(H91,NET!$A$3:$L$115,12,0)</f>
        <v>473</v>
      </c>
      <c r="J91" s="26" t="s">
        <v>25</v>
      </c>
      <c r="K91" s="37" t="s">
        <v>78</v>
      </c>
      <c r="L91" s="6"/>
      <c r="M91" s="6"/>
      <c r="N91" s="6"/>
      <c r="O91" s="6"/>
      <c r="P91" s="6"/>
    </row>
    <row r="92" spans="1:16" ht="18" customHeight="1" x14ac:dyDescent="0.25">
      <c r="A92" s="20">
        <v>87</v>
      </c>
      <c r="B92" s="30" t="s">
        <v>114</v>
      </c>
      <c r="C92" s="22">
        <f>VLOOKUP(B92,GROSS!$A$3:$L$115,12,0)</f>
        <v>407.5</v>
      </c>
      <c r="D92" s="32"/>
      <c r="E92" s="6"/>
      <c r="F92" s="6"/>
      <c r="G92" s="20">
        <v>87</v>
      </c>
      <c r="H92" s="30" t="s">
        <v>138</v>
      </c>
      <c r="I92" s="25">
        <f>VLOOKUP(H92,NET!$A$3:$L$115,12,0)</f>
        <v>466</v>
      </c>
      <c r="J92" s="31"/>
      <c r="K92" s="6"/>
      <c r="L92" s="6"/>
      <c r="M92" s="6"/>
      <c r="N92" s="6"/>
      <c r="O92" s="6"/>
      <c r="P92" s="6"/>
    </row>
    <row r="93" spans="1:16" ht="18" customHeight="1" x14ac:dyDescent="0.25">
      <c r="A93" s="20">
        <v>88</v>
      </c>
      <c r="B93" s="30" t="s">
        <v>121</v>
      </c>
      <c r="C93" s="22">
        <f>VLOOKUP(B93,GROSS!$A$3:$L$115,12,0)</f>
        <v>407</v>
      </c>
      <c r="D93" s="32"/>
      <c r="E93" s="6"/>
      <c r="F93" s="6"/>
      <c r="G93" s="20">
        <v>88</v>
      </c>
      <c r="H93" s="30" t="s">
        <v>139</v>
      </c>
      <c r="I93" s="25">
        <f>VLOOKUP(H93,NET!$A$3:$L$115,12,0)</f>
        <v>464.5</v>
      </c>
      <c r="J93" s="31"/>
      <c r="K93" s="6"/>
      <c r="L93" s="6"/>
      <c r="M93" s="6"/>
      <c r="N93" s="6"/>
      <c r="O93" s="6"/>
      <c r="P93" s="6"/>
    </row>
    <row r="94" spans="1:16" ht="18" customHeight="1" x14ac:dyDescent="0.25">
      <c r="A94" s="20">
        <v>89</v>
      </c>
      <c r="B94" s="30" t="s">
        <v>138</v>
      </c>
      <c r="C94" s="22">
        <f>VLOOKUP(B94,GROSS!$A$3:$L$115,12,0)</f>
        <v>398.5</v>
      </c>
      <c r="D94" s="32"/>
      <c r="E94" s="6"/>
      <c r="F94" s="6"/>
      <c r="G94" s="20">
        <v>89</v>
      </c>
      <c r="H94" s="30" t="s">
        <v>119</v>
      </c>
      <c r="I94" s="25">
        <f>VLOOKUP(H94,NET!$A$3:$L$115,12,0)</f>
        <v>460</v>
      </c>
      <c r="J94" s="31"/>
      <c r="K94" s="6"/>
      <c r="L94" s="6"/>
      <c r="M94" s="6"/>
      <c r="N94" s="6"/>
      <c r="O94" s="6"/>
      <c r="P94" s="6"/>
    </row>
    <row r="95" spans="1:16" ht="18" customHeight="1" x14ac:dyDescent="0.25">
      <c r="A95" s="20">
        <v>90</v>
      </c>
      <c r="B95" s="30" t="s">
        <v>125</v>
      </c>
      <c r="C95" s="22">
        <f>VLOOKUP(B95,GROSS!$A$3:$L$115,12,0)</f>
        <v>395.5</v>
      </c>
      <c r="D95" s="32"/>
      <c r="E95" s="6"/>
      <c r="F95" s="6"/>
      <c r="G95" s="20">
        <v>90</v>
      </c>
      <c r="H95" s="30" t="s">
        <v>140</v>
      </c>
      <c r="I95" s="25">
        <f>VLOOKUP(H95,NET!$A$3:$L$115,12,0)</f>
        <v>455</v>
      </c>
      <c r="J95" s="31"/>
      <c r="K95" s="6"/>
      <c r="L95" s="6"/>
      <c r="M95" s="6"/>
      <c r="N95" s="6"/>
      <c r="O95" s="6"/>
      <c r="P95" s="6"/>
    </row>
    <row r="96" spans="1:16" ht="18" customHeight="1" x14ac:dyDescent="0.25">
      <c r="A96" s="20">
        <v>91</v>
      </c>
      <c r="B96" s="30" t="s">
        <v>140</v>
      </c>
      <c r="C96" s="22">
        <f>VLOOKUP(B96,GROSS!$A$3:$L$115,12,0)</f>
        <v>390.5</v>
      </c>
      <c r="D96" s="32"/>
      <c r="E96" s="6"/>
      <c r="F96" s="6"/>
      <c r="G96" s="20">
        <v>91</v>
      </c>
      <c r="H96" s="30" t="s">
        <v>141</v>
      </c>
      <c r="I96" s="25">
        <f>VLOOKUP(H96,NET!$A$3:$L$115,12,0)</f>
        <v>439.5</v>
      </c>
      <c r="J96" s="31"/>
      <c r="K96" s="6"/>
      <c r="L96" s="6"/>
      <c r="M96" s="6"/>
      <c r="N96" s="6"/>
      <c r="O96" s="6"/>
      <c r="P96" s="6"/>
    </row>
    <row r="97" spans="1:16" ht="18" customHeight="1" x14ac:dyDescent="0.25">
      <c r="A97" s="20">
        <v>92</v>
      </c>
      <c r="B97" s="30" t="s">
        <v>131</v>
      </c>
      <c r="C97" s="22">
        <f>VLOOKUP(B97,GROSS!$A$3:$L$115,12,0)</f>
        <v>366.5</v>
      </c>
      <c r="D97" s="32"/>
      <c r="E97" s="6"/>
      <c r="F97" s="6"/>
      <c r="G97" s="20">
        <v>92</v>
      </c>
      <c r="H97" s="30" t="s">
        <v>129</v>
      </c>
      <c r="I97" s="25">
        <f>VLOOKUP(H97,NET!$A$3:$L$115,12,0)</f>
        <v>436</v>
      </c>
      <c r="J97" s="31"/>
      <c r="K97" s="6"/>
      <c r="L97" s="6"/>
      <c r="M97" s="6"/>
      <c r="N97" s="6"/>
      <c r="O97" s="6"/>
      <c r="P97" s="6"/>
    </row>
    <row r="98" spans="1:16" ht="18" customHeight="1" x14ac:dyDescent="0.25">
      <c r="A98" s="20">
        <v>93</v>
      </c>
      <c r="B98" s="30" t="s">
        <v>139</v>
      </c>
      <c r="C98" s="22">
        <f>VLOOKUP(B98,GROSS!$A$3:$L$115,12,0)</f>
        <v>360</v>
      </c>
      <c r="D98" s="32"/>
      <c r="E98" s="6"/>
      <c r="F98" s="6"/>
      <c r="G98" s="20">
        <v>93</v>
      </c>
      <c r="H98" s="30" t="s">
        <v>142</v>
      </c>
      <c r="I98" s="25">
        <f>VLOOKUP(H98,NET!$A$3:$L$115,12,0)</f>
        <v>433</v>
      </c>
      <c r="J98" s="31"/>
      <c r="K98" s="6"/>
      <c r="L98" s="6"/>
      <c r="M98" s="6"/>
      <c r="N98" s="6"/>
      <c r="O98" s="6"/>
      <c r="P98" s="6"/>
    </row>
    <row r="99" spans="1:16" ht="18" customHeight="1" x14ac:dyDescent="0.25">
      <c r="A99" s="20">
        <v>94</v>
      </c>
      <c r="B99" s="30" t="s">
        <v>143</v>
      </c>
      <c r="C99" s="22">
        <f>VLOOKUP(B99,GROSS!$A$3:$L$115,12,0)</f>
        <v>359</v>
      </c>
      <c r="D99" s="32"/>
      <c r="E99" s="6"/>
      <c r="F99" s="6"/>
      <c r="G99" s="20">
        <v>94</v>
      </c>
      <c r="H99" s="30" t="s">
        <v>143</v>
      </c>
      <c r="I99" s="25">
        <f>VLOOKUP(H99,NET!$A$3:$L$115,12,0)</f>
        <v>430.5</v>
      </c>
      <c r="J99" s="31"/>
      <c r="K99" s="6"/>
      <c r="L99" s="6"/>
      <c r="M99" s="6"/>
      <c r="N99" s="6"/>
      <c r="O99" s="6"/>
      <c r="P99" s="6"/>
    </row>
    <row r="100" spans="1:16" ht="18" customHeight="1" x14ac:dyDescent="0.25">
      <c r="A100" s="20">
        <v>95</v>
      </c>
      <c r="B100" s="30" t="s">
        <v>110</v>
      </c>
      <c r="C100" s="22">
        <f>VLOOKUP(B100,GROSS!$A$3:$L$115,12,0)</f>
        <v>356.5</v>
      </c>
      <c r="D100" s="32"/>
      <c r="E100" s="6"/>
      <c r="F100" s="6"/>
      <c r="G100" s="20">
        <v>95</v>
      </c>
      <c r="H100" s="30" t="s">
        <v>116</v>
      </c>
      <c r="I100" s="25">
        <f>VLOOKUP(H100,NET!$A$3:$L$115,12,0)</f>
        <v>427.5</v>
      </c>
      <c r="J100" s="31"/>
      <c r="K100" s="6"/>
      <c r="L100" s="6"/>
      <c r="M100" s="6"/>
      <c r="N100" s="6"/>
      <c r="O100" s="6"/>
      <c r="P100" s="6"/>
    </row>
    <row r="101" spans="1:16" ht="18" customHeight="1" x14ac:dyDescent="0.25">
      <c r="A101" s="20">
        <v>96</v>
      </c>
      <c r="B101" s="30" t="s">
        <v>142</v>
      </c>
      <c r="C101" s="22">
        <f>VLOOKUP(B101,GROSS!$A$3:$L$115,12,0)</f>
        <v>355.5</v>
      </c>
      <c r="D101" s="32"/>
      <c r="E101" s="6"/>
      <c r="F101" s="6"/>
      <c r="G101" s="20">
        <v>96</v>
      </c>
      <c r="H101" s="30" t="s">
        <v>144</v>
      </c>
      <c r="I101" s="25">
        <f>VLOOKUP(H101,NET!$A$3:$L$115,12,0)</f>
        <v>426</v>
      </c>
      <c r="J101" s="31"/>
      <c r="K101" s="6"/>
      <c r="L101" s="6"/>
      <c r="M101" s="6"/>
      <c r="N101" s="6"/>
      <c r="O101" s="6"/>
      <c r="P101" s="6"/>
    </row>
    <row r="102" spans="1:16" ht="18" customHeight="1" x14ac:dyDescent="0.25">
      <c r="A102" s="20">
        <v>97</v>
      </c>
      <c r="B102" s="30" t="s">
        <v>122</v>
      </c>
      <c r="C102" s="22">
        <f>VLOOKUP(B102,GROSS!$A$3:$L$115,12,0)</f>
        <v>349.5</v>
      </c>
      <c r="D102" s="32"/>
      <c r="E102" s="6"/>
      <c r="F102" s="6"/>
      <c r="G102" s="20">
        <v>97</v>
      </c>
      <c r="H102" s="30" t="s">
        <v>107</v>
      </c>
      <c r="I102" s="25">
        <f>VLOOKUP(H102,NET!$A$3:$L$115,12,0)</f>
        <v>422</v>
      </c>
      <c r="J102" s="31"/>
      <c r="K102" s="6"/>
      <c r="L102" s="6"/>
      <c r="M102" s="6"/>
      <c r="N102" s="6"/>
      <c r="O102" s="6"/>
      <c r="P102" s="6"/>
    </row>
    <row r="103" spans="1:16" ht="18" customHeight="1" x14ac:dyDescent="0.25">
      <c r="A103" s="20">
        <v>98</v>
      </c>
      <c r="B103" s="30" t="s">
        <v>145</v>
      </c>
      <c r="C103" s="22">
        <f>VLOOKUP(B103,GROSS!$A$3:$L$115,12,0)</f>
        <v>347.5</v>
      </c>
      <c r="D103" s="32"/>
      <c r="E103" s="6"/>
      <c r="F103" s="6"/>
      <c r="G103" s="20">
        <v>98</v>
      </c>
      <c r="H103" s="30" t="s">
        <v>146</v>
      </c>
      <c r="I103" s="25">
        <f>VLOOKUP(H103,NET!$A$3:$L$115,12,0)</f>
        <v>417</v>
      </c>
      <c r="J103" s="31"/>
      <c r="K103" s="6"/>
      <c r="L103" s="6"/>
      <c r="M103" s="6"/>
      <c r="N103" s="6"/>
      <c r="O103" s="6"/>
      <c r="P103" s="6"/>
    </row>
    <row r="104" spans="1:16" ht="18" customHeight="1" x14ac:dyDescent="0.25">
      <c r="A104" s="20">
        <v>99</v>
      </c>
      <c r="B104" s="30" t="s">
        <v>147</v>
      </c>
      <c r="C104" s="22">
        <f>VLOOKUP(B104,GROSS!$A$3:$L$115,12,0)</f>
        <v>347.5</v>
      </c>
      <c r="D104" s="32"/>
      <c r="E104" s="6"/>
      <c r="F104" s="6"/>
      <c r="G104" s="20">
        <v>99</v>
      </c>
      <c r="H104" s="30" t="s">
        <v>117</v>
      </c>
      <c r="I104" s="25">
        <f>VLOOKUP(H104,NET!$A$3:$L$115,12,0)</f>
        <v>390</v>
      </c>
      <c r="J104" s="31"/>
      <c r="K104" s="6"/>
      <c r="L104" s="6"/>
      <c r="M104" s="6"/>
      <c r="N104" s="6"/>
      <c r="O104" s="6"/>
      <c r="P104" s="6"/>
    </row>
    <row r="105" spans="1:16" ht="18" customHeight="1" x14ac:dyDescent="0.25">
      <c r="A105" s="20">
        <v>100</v>
      </c>
      <c r="B105" s="30" t="s">
        <v>146</v>
      </c>
      <c r="C105" s="22">
        <f>VLOOKUP(B105,GROSS!$A$3:$L$115,12,0)</f>
        <v>340.5</v>
      </c>
      <c r="D105" s="32"/>
      <c r="E105" s="6"/>
      <c r="F105" s="6"/>
      <c r="G105" s="20">
        <v>100</v>
      </c>
      <c r="H105" s="30" t="s">
        <v>147</v>
      </c>
      <c r="I105" s="25">
        <f>VLOOKUP(H105,NET!$A$3:$L$115,12,0)</f>
        <v>378.5</v>
      </c>
      <c r="J105" s="31"/>
      <c r="K105" s="6"/>
      <c r="L105" s="6"/>
      <c r="M105" s="6"/>
      <c r="N105" s="6"/>
      <c r="O105" s="6"/>
      <c r="P105" s="6"/>
    </row>
    <row r="106" spans="1:16" ht="18" customHeight="1" x14ac:dyDescent="0.25">
      <c r="A106" s="20">
        <v>101</v>
      </c>
      <c r="B106" s="30" t="s">
        <v>148</v>
      </c>
      <c r="C106" s="22">
        <f>VLOOKUP(B106,GROSS!$A$3:$L$115,12,0)</f>
        <v>339.5</v>
      </c>
      <c r="D106" s="32"/>
      <c r="E106" s="6"/>
      <c r="F106" s="6"/>
      <c r="G106" s="20">
        <v>101</v>
      </c>
      <c r="H106" s="30" t="s">
        <v>149</v>
      </c>
      <c r="I106" s="25">
        <f>VLOOKUP(H106,NET!$A$3:$L$115,12,0)</f>
        <v>372.5</v>
      </c>
      <c r="J106" s="31"/>
      <c r="K106" s="6"/>
      <c r="L106" s="6"/>
      <c r="M106" s="6"/>
      <c r="N106" s="6"/>
      <c r="O106" s="6"/>
      <c r="P106" s="6"/>
    </row>
    <row r="107" spans="1:16" ht="18" customHeight="1" x14ac:dyDescent="0.25">
      <c r="A107" s="20">
        <v>102</v>
      </c>
      <c r="B107" s="30" t="s">
        <v>136</v>
      </c>
      <c r="C107" s="22">
        <f>VLOOKUP(B107,GROSS!$A$3:$L$115,12,0)</f>
        <v>325.5</v>
      </c>
      <c r="D107" s="32"/>
      <c r="E107" s="6"/>
      <c r="F107" s="6"/>
      <c r="G107" s="20">
        <v>102</v>
      </c>
      <c r="H107" s="30" t="s">
        <v>135</v>
      </c>
      <c r="I107" s="25">
        <f>VLOOKUP(H107,NET!$A$3:$L$115,12,0)</f>
        <v>358.5</v>
      </c>
      <c r="J107" s="31"/>
      <c r="K107" s="6"/>
      <c r="L107" s="6"/>
      <c r="M107" s="6"/>
      <c r="N107" s="6"/>
      <c r="O107" s="6"/>
      <c r="P107" s="6"/>
    </row>
    <row r="108" spans="1:16" ht="18" customHeight="1" x14ac:dyDescent="0.25">
      <c r="A108" s="20">
        <v>103</v>
      </c>
      <c r="B108" s="30" t="s">
        <v>144</v>
      </c>
      <c r="C108" s="22">
        <f>VLOOKUP(B108,GROSS!$A$3:$L$115,12,0)</f>
        <v>321</v>
      </c>
      <c r="D108" s="32"/>
      <c r="E108" s="6"/>
      <c r="F108" s="6"/>
      <c r="G108" s="20">
        <v>103</v>
      </c>
      <c r="H108" s="30" t="s">
        <v>137</v>
      </c>
      <c r="I108" s="25">
        <f>VLOOKUP(H108,NET!$A$3:$L$115,12,0)</f>
        <v>335</v>
      </c>
      <c r="J108" s="31"/>
      <c r="K108" s="6"/>
      <c r="L108" s="6"/>
      <c r="M108" s="6"/>
      <c r="N108" s="6"/>
      <c r="O108" s="6"/>
      <c r="P108" s="6"/>
    </row>
    <row r="109" spans="1:16" ht="18" customHeight="1" x14ac:dyDescent="0.25">
      <c r="A109" s="20">
        <v>104</v>
      </c>
      <c r="B109" s="30" t="s">
        <v>141</v>
      </c>
      <c r="C109" s="22">
        <f>VLOOKUP(B109,GROSS!$A$3:$L$115,12,0)</f>
        <v>310</v>
      </c>
      <c r="D109" s="32"/>
      <c r="E109" s="6"/>
      <c r="F109" s="6"/>
      <c r="G109" s="20">
        <v>104</v>
      </c>
      <c r="H109" s="30" t="s">
        <v>150</v>
      </c>
      <c r="I109" s="25">
        <f>VLOOKUP(H109,NET!$A$3:$L$115,12,0)</f>
        <v>289</v>
      </c>
      <c r="J109" s="31"/>
      <c r="K109" s="6"/>
      <c r="L109" s="6"/>
      <c r="M109" s="6"/>
      <c r="N109" s="6"/>
      <c r="O109" s="6"/>
      <c r="P109" s="6"/>
    </row>
    <row r="110" spans="1:16" ht="18" customHeight="1" x14ac:dyDescent="0.25">
      <c r="A110" s="20">
        <v>105</v>
      </c>
      <c r="B110" s="30" t="s">
        <v>150</v>
      </c>
      <c r="C110" s="22">
        <f>VLOOKUP(B110,GROSS!$A$3:$L$115,12,0)</f>
        <v>293</v>
      </c>
      <c r="D110" s="32"/>
      <c r="E110" s="6"/>
      <c r="F110" s="6"/>
      <c r="G110" s="20">
        <v>105</v>
      </c>
      <c r="H110" s="30" t="s">
        <v>148</v>
      </c>
      <c r="I110" s="25">
        <f>VLOOKUP(H110,NET!$A$3:$L$115,12,0)</f>
        <v>285</v>
      </c>
      <c r="J110" s="31"/>
      <c r="K110" s="6"/>
      <c r="L110" s="6"/>
      <c r="M110" s="6"/>
      <c r="N110" s="6"/>
      <c r="O110" s="6"/>
      <c r="P110" s="6"/>
    </row>
    <row r="111" spans="1:16" ht="18" customHeight="1" x14ac:dyDescent="0.25">
      <c r="A111" s="20">
        <v>106</v>
      </c>
      <c r="B111" s="30" t="s">
        <v>151</v>
      </c>
      <c r="C111" s="22">
        <f>VLOOKUP(B111,GROSS!$A$3:$L$115,12,0)</f>
        <v>282</v>
      </c>
      <c r="D111" s="32"/>
      <c r="E111" s="6"/>
      <c r="F111" s="6"/>
      <c r="G111" s="20">
        <v>106</v>
      </c>
      <c r="H111" s="30" t="s">
        <v>152</v>
      </c>
      <c r="I111" s="25">
        <f>VLOOKUP(H111,NET!$A$3:$L$115,12,0)</f>
        <v>259.5</v>
      </c>
      <c r="J111" s="31"/>
      <c r="K111" s="6"/>
      <c r="L111" s="6"/>
      <c r="M111" s="6"/>
      <c r="N111" s="6"/>
      <c r="O111" s="6"/>
      <c r="P111" s="6"/>
    </row>
    <row r="112" spans="1:16" ht="18" customHeight="1" x14ac:dyDescent="0.25">
      <c r="A112" s="20">
        <v>107</v>
      </c>
      <c r="B112" s="30" t="s">
        <v>149</v>
      </c>
      <c r="C112" s="22">
        <f>VLOOKUP(B112,GROSS!$A$3:$L$115,12,0)</f>
        <v>275</v>
      </c>
      <c r="D112" s="32"/>
      <c r="E112" s="6"/>
      <c r="F112" s="6"/>
      <c r="G112" s="20">
        <v>107</v>
      </c>
      <c r="H112" s="30" t="s">
        <v>153</v>
      </c>
      <c r="I112" s="25">
        <f>VLOOKUP(H112,NET!$A$3:$L$115,12,0)</f>
        <v>258</v>
      </c>
      <c r="J112" s="31"/>
      <c r="K112" s="6"/>
      <c r="L112" s="6"/>
      <c r="M112" s="6"/>
      <c r="N112" s="6"/>
      <c r="O112" s="6"/>
      <c r="P112" s="6"/>
    </row>
    <row r="113" spans="1:16" ht="18" customHeight="1" x14ac:dyDescent="0.25">
      <c r="A113" s="20">
        <v>108</v>
      </c>
      <c r="B113" s="30" t="s">
        <v>152</v>
      </c>
      <c r="C113" s="22">
        <f>VLOOKUP(B113,GROSS!$A$3:$L$115,12,0)</f>
        <v>226.5</v>
      </c>
      <c r="D113" s="32"/>
      <c r="E113" s="6"/>
      <c r="F113" s="6"/>
      <c r="G113" s="20">
        <v>108</v>
      </c>
      <c r="H113" s="30" t="s">
        <v>145</v>
      </c>
      <c r="I113" s="25">
        <f>VLOOKUP(H113,NET!$A$3:$L$115,12,0)</f>
        <v>254.5</v>
      </c>
      <c r="J113" s="26" t="s">
        <v>11</v>
      </c>
      <c r="K113" s="37" t="s">
        <v>35</v>
      </c>
      <c r="L113" s="6"/>
      <c r="M113" s="6"/>
      <c r="N113" s="6"/>
      <c r="O113" s="6"/>
      <c r="P113" s="6"/>
    </row>
    <row r="114" spans="1:16" ht="18" customHeight="1" x14ac:dyDescent="0.25">
      <c r="A114" s="20">
        <v>109</v>
      </c>
      <c r="B114" s="30" t="s">
        <v>153</v>
      </c>
      <c r="C114" s="22">
        <f>VLOOKUP(B114,GROSS!$A$3:$L$115,12,0)</f>
        <v>183</v>
      </c>
      <c r="D114" s="32"/>
      <c r="E114" s="6"/>
      <c r="F114" s="6"/>
      <c r="G114" s="20">
        <v>109</v>
      </c>
      <c r="H114" s="30" t="s">
        <v>154</v>
      </c>
      <c r="I114" s="25">
        <f>VLOOKUP(H114,NET!$A$3:$L$115,12,0)</f>
        <v>209</v>
      </c>
      <c r="J114" s="31"/>
      <c r="K114" s="6"/>
      <c r="L114" s="6"/>
      <c r="M114" s="6"/>
      <c r="N114" s="6"/>
      <c r="O114" s="6"/>
      <c r="P114" s="6"/>
    </row>
    <row r="115" spans="1:16" ht="18" customHeight="1" x14ac:dyDescent="0.25">
      <c r="A115" s="20">
        <v>110</v>
      </c>
      <c r="B115" s="30" t="s">
        <v>154</v>
      </c>
      <c r="C115" s="22">
        <f>VLOOKUP(B115,GROSS!$A$3:$L$115,12,0)</f>
        <v>174.5</v>
      </c>
      <c r="D115" s="32"/>
      <c r="E115" s="6"/>
      <c r="F115" s="6"/>
      <c r="G115" s="20">
        <v>110</v>
      </c>
      <c r="H115" s="30" t="s">
        <v>151</v>
      </c>
      <c r="I115" s="25">
        <f>VLOOKUP(H115,NET!$A$3:$L$115,12,0)</f>
        <v>198</v>
      </c>
      <c r="J115" s="31"/>
      <c r="K115" s="6"/>
      <c r="L115" s="6"/>
      <c r="M115" s="6"/>
      <c r="N115" s="6"/>
      <c r="O115" s="6"/>
      <c r="P115" s="6"/>
    </row>
    <row r="116" spans="1:16" ht="18" customHeight="1" x14ac:dyDescent="0.25">
      <c r="A116" s="20">
        <v>111</v>
      </c>
      <c r="B116" s="30" t="s">
        <v>155</v>
      </c>
      <c r="C116" s="22">
        <f>VLOOKUP(B116,GROSS!$A$3:$L$115,12,0)</f>
        <v>170</v>
      </c>
      <c r="D116" s="32"/>
      <c r="E116" s="6"/>
      <c r="F116" s="6"/>
      <c r="G116" s="20">
        <v>111</v>
      </c>
      <c r="H116" s="30" t="s">
        <v>155</v>
      </c>
      <c r="I116" s="25">
        <f>VLOOKUP(H116,NET!$A$3:$L$115,12,0)</f>
        <v>192</v>
      </c>
      <c r="J116" s="31"/>
      <c r="K116" s="6"/>
      <c r="L116" s="6"/>
      <c r="M116" s="6"/>
      <c r="N116" s="6"/>
      <c r="O116" s="6"/>
      <c r="P116" s="6"/>
    </row>
    <row r="117" spans="1:16" ht="18" customHeight="1" x14ac:dyDescent="0.25">
      <c r="A117" s="20">
        <v>112</v>
      </c>
      <c r="B117" s="30" t="s">
        <v>156</v>
      </c>
      <c r="C117" s="22">
        <f>VLOOKUP(B117,GROSS!$A$3:$L$115,12,0)</f>
        <v>167.5</v>
      </c>
      <c r="D117" s="32"/>
      <c r="E117" s="6"/>
      <c r="F117" s="6"/>
      <c r="G117" s="20">
        <v>112</v>
      </c>
      <c r="H117" s="30" t="s">
        <v>156</v>
      </c>
      <c r="I117" s="25">
        <f>VLOOKUP(H117,NET!$A$3:$L$115,12,0)</f>
        <v>144.5</v>
      </c>
      <c r="J117" s="31"/>
      <c r="K117" s="6"/>
      <c r="L117" s="6"/>
      <c r="M117" s="6"/>
      <c r="N117" s="6"/>
      <c r="O117" s="6"/>
      <c r="P117" s="6"/>
    </row>
    <row r="118" spans="1:16" ht="18" customHeight="1" x14ac:dyDescent="0.25">
      <c r="A118" s="20">
        <v>113</v>
      </c>
      <c r="B118" s="30" t="s">
        <v>157</v>
      </c>
      <c r="C118" s="22">
        <f>VLOOKUP(B118,GROSS!$A$3:$L$115,12,0)</f>
        <v>0</v>
      </c>
      <c r="D118" s="32"/>
      <c r="E118" s="6"/>
      <c r="F118" s="6"/>
      <c r="G118" s="20">
        <v>113</v>
      </c>
      <c r="H118" s="30" t="s">
        <v>157</v>
      </c>
      <c r="I118" s="25">
        <f>VLOOKUP(H118,NET!$A$3:$L$115,12,0)</f>
        <v>0</v>
      </c>
      <c r="J118" s="31"/>
      <c r="K118" s="6"/>
      <c r="L118" s="6"/>
      <c r="M118" s="6"/>
      <c r="N118" s="6"/>
      <c r="O118" s="6"/>
      <c r="P118" s="6"/>
    </row>
  </sheetData>
  <mergeCells count="3">
    <mergeCell ref="B1:E1"/>
    <mergeCell ref="B2:I2"/>
    <mergeCell ref="N4:O4"/>
  </mergeCells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45"/>
  <sheetViews>
    <sheetView showGridLines="0" workbookViewId="0">
      <selection activeCell="A2" sqref="A2"/>
    </sheetView>
  </sheetViews>
  <sheetFormatPr baseColWidth="10" defaultColWidth="9" defaultRowHeight="16" customHeight="1" x14ac:dyDescent="0.2"/>
  <cols>
    <col min="1" max="1" width="19.5" style="1" customWidth="1"/>
    <col min="2" max="3" width="19" style="1" customWidth="1"/>
    <col min="4" max="11" width="22.33203125" style="1" customWidth="1"/>
    <col min="12" max="12" width="12.1640625" style="1" customWidth="1"/>
    <col min="13" max="13" width="9" style="1" customWidth="1"/>
    <col min="14" max="16384" width="9" style="1"/>
  </cols>
  <sheetData>
    <row r="1" spans="1:12" ht="17" customHeight="1" x14ac:dyDescent="0.2">
      <c r="A1" s="44"/>
      <c r="B1" s="45" t="s">
        <v>158</v>
      </c>
      <c r="C1" s="45" t="s">
        <v>159</v>
      </c>
      <c r="D1" s="45" t="s">
        <v>160</v>
      </c>
      <c r="E1" s="45" t="s">
        <v>161</v>
      </c>
      <c r="F1" s="46" t="s">
        <v>162</v>
      </c>
      <c r="G1" s="47" t="s">
        <v>163</v>
      </c>
      <c r="H1" s="47" t="s">
        <v>164</v>
      </c>
      <c r="I1" s="46" t="s">
        <v>165</v>
      </c>
      <c r="J1" s="75" t="s">
        <v>166</v>
      </c>
      <c r="K1" s="76"/>
      <c r="L1" s="48"/>
    </row>
    <row r="2" spans="1:12" ht="17" customHeight="1" x14ac:dyDescent="0.2">
      <c r="A2" s="49" t="s">
        <v>167</v>
      </c>
      <c r="B2" s="50" t="s">
        <v>168</v>
      </c>
      <c r="C2" s="50" t="s">
        <v>168</v>
      </c>
      <c r="D2" s="50" t="s">
        <v>169</v>
      </c>
      <c r="E2" s="50" t="s">
        <v>169</v>
      </c>
      <c r="F2" s="50" t="s">
        <v>169</v>
      </c>
      <c r="G2" s="50" t="s">
        <v>169</v>
      </c>
      <c r="H2" s="50" t="s">
        <v>169</v>
      </c>
      <c r="I2" s="50" t="s">
        <v>169</v>
      </c>
      <c r="J2" s="50" t="s">
        <v>169</v>
      </c>
      <c r="K2" s="50" t="s">
        <v>169</v>
      </c>
      <c r="L2" s="51" t="s">
        <v>170</v>
      </c>
    </row>
    <row r="3" spans="1:12" ht="17" customHeight="1" x14ac:dyDescent="0.2">
      <c r="A3" s="52" t="s">
        <v>150</v>
      </c>
      <c r="B3" s="53"/>
      <c r="C3" s="54"/>
      <c r="D3" s="53"/>
      <c r="E3" s="53"/>
      <c r="F3" s="55">
        <v>10</v>
      </c>
      <c r="G3" s="55">
        <v>56</v>
      </c>
      <c r="H3" s="55">
        <v>54</v>
      </c>
      <c r="I3" s="54">
        <v>64.5</v>
      </c>
      <c r="J3" s="54">
        <v>48</v>
      </c>
      <c r="K3" s="54">
        <v>60.5</v>
      </c>
      <c r="L3" s="56">
        <f t="shared" ref="L3:L34" si="0">SUM(B3:K3)</f>
        <v>293</v>
      </c>
    </row>
    <row r="4" spans="1:12" ht="17" customHeight="1" x14ac:dyDescent="0.2">
      <c r="A4" s="52" t="s">
        <v>92</v>
      </c>
      <c r="B4" s="53"/>
      <c r="C4" s="54"/>
      <c r="D4" s="53"/>
      <c r="E4" s="53"/>
      <c r="F4" s="55">
        <v>118</v>
      </c>
      <c r="G4" s="55">
        <v>88.5</v>
      </c>
      <c r="H4" s="55">
        <v>121</v>
      </c>
      <c r="I4" s="54"/>
      <c r="J4" s="54">
        <v>113.5</v>
      </c>
      <c r="K4" s="54">
        <v>106</v>
      </c>
      <c r="L4" s="56">
        <f t="shared" si="0"/>
        <v>547</v>
      </c>
    </row>
    <row r="5" spans="1:12" ht="17" customHeight="1" x14ac:dyDescent="0.2">
      <c r="A5" s="52" t="s">
        <v>122</v>
      </c>
      <c r="B5" s="53"/>
      <c r="C5" s="54"/>
      <c r="D5" s="55">
        <v>84</v>
      </c>
      <c r="E5" s="55">
        <v>60.5</v>
      </c>
      <c r="F5" s="55">
        <v>57.5</v>
      </c>
      <c r="G5" s="55">
        <v>83</v>
      </c>
      <c r="H5" s="53"/>
      <c r="I5" s="54">
        <v>64.5</v>
      </c>
      <c r="J5" s="54"/>
      <c r="K5" s="54"/>
      <c r="L5" s="56">
        <f t="shared" si="0"/>
        <v>349.5</v>
      </c>
    </row>
    <row r="6" spans="1:12" ht="17" customHeight="1" x14ac:dyDescent="0.2">
      <c r="A6" s="52" t="s">
        <v>117</v>
      </c>
      <c r="B6" s="55">
        <v>10</v>
      </c>
      <c r="C6" s="54"/>
      <c r="D6" s="55">
        <v>115.5</v>
      </c>
      <c r="E6" s="55">
        <v>123.5</v>
      </c>
      <c r="F6" s="53"/>
      <c r="G6" s="55">
        <v>139</v>
      </c>
      <c r="H6" s="55">
        <v>121</v>
      </c>
      <c r="I6" s="54"/>
      <c r="J6" s="54"/>
      <c r="K6" s="54"/>
      <c r="L6" s="56">
        <f t="shared" si="0"/>
        <v>509</v>
      </c>
    </row>
    <row r="7" spans="1:12" ht="17" customHeight="1" x14ac:dyDescent="0.2">
      <c r="A7" s="52" t="s">
        <v>121</v>
      </c>
      <c r="B7" s="55">
        <v>10</v>
      </c>
      <c r="C7" s="54"/>
      <c r="D7" s="55">
        <v>63.5</v>
      </c>
      <c r="E7" s="55">
        <v>70.5</v>
      </c>
      <c r="F7" s="55">
        <v>10</v>
      </c>
      <c r="G7" s="53"/>
      <c r="H7" s="55">
        <v>77</v>
      </c>
      <c r="I7" s="54">
        <v>10</v>
      </c>
      <c r="J7" s="54">
        <v>93.5</v>
      </c>
      <c r="K7" s="54">
        <v>72.5</v>
      </c>
      <c r="L7" s="56">
        <f t="shared" si="0"/>
        <v>407</v>
      </c>
    </row>
    <row r="8" spans="1:12" ht="17" customHeight="1" x14ac:dyDescent="0.2">
      <c r="A8" s="52" t="s">
        <v>119</v>
      </c>
      <c r="B8" s="55">
        <v>10</v>
      </c>
      <c r="C8" s="54"/>
      <c r="D8" s="55">
        <v>10</v>
      </c>
      <c r="E8" s="55">
        <v>81.5</v>
      </c>
      <c r="F8" s="55">
        <v>10</v>
      </c>
      <c r="G8" s="55">
        <v>109.5</v>
      </c>
      <c r="H8" s="55">
        <v>104</v>
      </c>
      <c r="I8" s="54">
        <v>84</v>
      </c>
      <c r="J8" s="54">
        <v>10</v>
      </c>
      <c r="K8" s="54">
        <v>88</v>
      </c>
      <c r="L8" s="56">
        <f t="shared" si="0"/>
        <v>507</v>
      </c>
    </row>
    <row r="9" spans="1:12" ht="17" customHeight="1" x14ac:dyDescent="0.2">
      <c r="A9" s="52" t="s">
        <v>62</v>
      </c>
      <c r="B9" s="55">
        <v>10</v>
      </c>
      <c r="C9" s="54"/>
      <c r="D9" s="55">
        <v>10</v>
      </c>
      <c r="E9" s="55">
        <v>10</v>
      </c>
      <c r="F9" s="55">
        <v>130</v>
      </c>
      <c r="G9" s="55">
        <v>128.5</v>
      </c>
      <c r="H9" s="55">
        <v>109.5</v>
      </c>
      <c r="I9" s="54">
        <v>10</v>
      </c>
      <c r="J9" s="54">
        <v>138</v>
      </c>
      <c r="K9" s="54">
        <v>101</v>
      </c>
      <c r="L9" s="56">
        <f t="shared" si="0"/>
        <v>647</v>
      </c>
    </row>
    <row r="10" spans="1:12" ht="17" customHeight="1" x14ac:dyDescent="0.2">
      <c r="A10" s="52" t="s">
        <v>22</v>
      </c>
      <c r="B10" s="55">
        <v>10</v>
      </c>
      <c r="C10" s="54"/>
      <c r="D10" s="55">
        <v>10</v>
      </c>
      <c r="E10" s="53"/>
      <c r="F10" s="55">
        <v>96.5</v>
      </c>
      <c r="G10" s="55">
        <v>106.5</v>
      </c>
      <c r="H10" s="55">
        <v>10</v>
      </c>
      <c r="I10" s="54">
        <v>129</v>
      </c>
      <c r="J10" s="54">
        <v>98</v>
      </c>
      <c r="K10" s="54">
        <v>116.5</v>
      </c>
      <c r="L10" s="56">
        <f t="shared" si="0"/>
        <v>576.5</v>
      </c>
    </row>
    <row r="11" spans="1:12" ht="17" customHeight="1" x14ac:dyDescent="0.2">
      <c r="A11" s="52" t="s">
        <v>73</v>
      </c>
      <c r="B11" s="55">
        <v>10</v>
      </c>
      <c r="C11" s="54"/>
      <c r="D11" s="55">
        <v>129.5</v>
      </c>
      <c r="E11" s="55">
        <v>128.5</v>
      </c>
      <c r="F11" s="53"/>
      <c r="G11" s="55">
        <v>103.5</v>
      </c>
      <c r="H11" s="55">
        <v>10</v>
      </c>
      <c r="I11" s="54">
        <v>105.5</v>
      </c>
      <c r="J11" s="54">
        <v>10</v>
      </c>
      <c r="K11" s="54">
        <v>123</v>
      </c>
      <c r="L11" s="56">
        <f t="shared" si="0"/>
        <v>620</v>
      </c>
    </row>
    <row r="12" spans="1:12" ht="17" customHeight="1" x14ac:dyDescent="0.2">
      <c r="A12" s="52" t="s">
        <v>93</v>
      </c>
      <c r="B12" s="55">
        <v>10</v>
      </c>
      <c r="C12" s="54"/>
      <c r="D12" s="55">
        <v>99</v>
      </c>
      <c r="E12" s="55">
        <v>10</v>
      </c>
      <c r="F12" s="55">
        <v>118</v>
      </c>
      <c r="G12" s="55">
        <v>130</v>
      </c>
      <c r="H12" s="55">
        <v>109.5</v>
      </c>
      <c r="I12" s="54">
        <v>105.5</v>
      </c>
      <c r="J12" s="54">
        <v>10</v>
      </c>
      <c r="K12" s="54">
        <v>10</v>
      </c>
      <c r="L12" s="56">
        <f t="shared" si="0"/>
        <v>602</v>
      </c>
    </row>
    <row r="13" spans="1:12" ht="17" customHeight="1" x14ac:dyDescent="0.2">
      <c r="A13" s="52" t="s">
        <v>138</v>
      </c>
      <c r="B13" s="55">
        <v>10</v>
      </c>
      <c r="C13" s="54"/>
      <c r="D13" s="55">
        <v>55.5</v>
      </c>
      <c r="E13" s="53"/>
      <c r="F13" s="53"/>
      <c r="G13" s="55">
        <v>78</v>
      </c>
      <c r="H13" s="55">
        <v>94</v>
      </c>
      <c r="I13" s="54">
        <v>58</v>
      </c>
      <c r="J13" s="54">
        <v>10</v>
      </c>
      <c r="K13" s="54">
        <v>93</v>
      </c>
      <c r="L13" s="56">
        <f t="shared" si="0"/>
        <v>398.5</v>
      </c>
    </row>
    <row r="14" spans="1:12" ht="17" customHeight="1" x14ac:dyDescent="0.2">
      <c r="A14" s="52" t="s">
        <v>130</v>
      </c>
      <c r="B14" s="55">
        <v>10</v>
      </c>
      <c r="C14" s="54"/>
      <c r="D14" s="55">
        <v>81.5</v>
      </c>
      <c r="E14" s="53"/>
      <c r="F14" s="55">
        <v>82.5</v>
      </c>
      <c r="G14" s="55">
        <v>10</v>
      </c>
      <c r="H14" s="55">
        <v>94</v>
      </c>
      <c r="I14" s="54">
        <v>10</v>
      </c>
      <c r="J14" s="54">
        <v>87</v>
      </c>
      <c r="K14" s="54">
        <v>88</v>
      </c>
      <c r="L14" s="56">
        <f t="shared" si="0"/>
        <v>463</v>
      </c>
    </row>
    <row r="15" spans="1:12" ht="17" customHeight="1" x14ac:dyDescent="0.2">
      <c r="A15" s="52" t="s">
        <v>124</v>
      </c>
      <c r="B15" s="55">
        <v>10</v>
      </c>
      <c r="C15" s="54"/>
      <c r="D15" s="55">
        <v>104.5</v>
      </c>
      <c r="E15" s="55">
        <v>101</v>
      </c>
      <c r="F15" s="53"/>
      <c r="G15" s="55">
        <v>10</v>
      </c>
      <c r="H15" s="53"/>
      <c r="I15" s="54">
        <v>80</v>
      </c>
      <c r="J15" s="54">
        <v>73.5</v>
      </c>
      <c r="K15" s="54">
        <v>116.5</v>
      </c>
      <c r="L15" s="56">
        <f t="shared" si="0"/>
        <v>495.5</v>
      </c>
    </row>
    <row r="16" spans="1:12" ht="17" customHeight="1" x14ac:dyDescent="0.2">
      <c r="A16" s="52" t="s">
        <v>17</v>
      </c>
      <c r="B16" s="55">
        <v>10</v>
      </c>
      <c r="C16" s="54"/>
      <c r="D16" s="55">
        <v>10</v>
      </c>
      <c r="E16" s="55">
        <v>140</v>
      </c>
      <c r="F16" s="55">
        <v>139.5</v>
      </c>
      <c r="G16" s="55">
        <v>136</v>
      </c>
      <c r="H16" s="55">
        <v>10</v>
      </c>
      <c r="I16" s="54">
        <v>138.5</v>
      </c>
      <c r="J16" s="54">
        <v>10</v>
      </c>
      <c r="K16" s="54">
        <v>136.5</v>
      </c>
      <c r="L16" s="56">
        <f t="shared" si="0"/>
        <v>730.5</v>
      </c>
    </row>
    <row r="17" spans="1:12" ht="17" customHeight="1" x14ac:dyDescent="0.2">
      <c r="A17" s="52" t="s">
        <v>96</v>
      </c>
      <c r="B17" s="55">
        <v>10</v>
      </c>
      <c r="C17" s="54"/>
      <c r="D17" s="55">
        <v>94</v>
      </c>
      <c r="E17" s="55">
        <v>10</v>
      </c>
      <c r="F17" s="55">
        <v>96.5</v>
      </c>
      <c r="G17" s="55">
        <v>10</v>
      </c>
      <c r="H17" s="53"/>
      <c r="I17" s="54">
        <v>123</v>
      </c>
      <c r="J17" s="54">
        <v>118</v>
      </c>
      <c r="K17" s="54">
        <v>130.5</v>
      </c>
      <c r="L17" s="56">
        <f t="shared" si="0"/>
        <v>592</v>
      </c>
    </row>
    <row r="18" spans="1:12" ht="17" customHeight="1" x14ac:dyDescent="0.2">
      <c r="A18" s="52" t="s">
        <v>139</v>
      </c>
      <c r="B18" s="53"/>
      <c r="C18" s="54"/>
      <c r="D18" s="55">
        <v>84</v>
      </c>
      <c r="E18" s="55">
        <v>10</v>
      </c>
      <c r="F18" s="55">
        <v>60.5</v>
      </c>
      <c r="G18" s="55">
        <v>72</v>
      </c>
      <c r="H18" s="55">
        <v>10</v>
      </c>
      <c r="I18" s="54">
        <v>58</v>
      </c>
      <c r="J18" s="54">
        <v>55.5</v>
      </c>
      <c r="K18" s="54">
        <v>10</v>
      </c>
      <c r="L18" s="56">
        <f t="shared" si="0"/>
        <v>360</v>
      </c>
    </row>
    <row r="19" spans="1:12" ht="17" customHeight="1" x14ac:dyDescent="0.2">
      <c r="A19" s="52" t="s">
        <v>97</v>
      </c>
      <c r="B19" s="55">
        <v>10</v>
      </c>
      <c r="C19" s="54"/>
      <c r="D19" s="55">
        <v>122.5</v>
      </c>
      <c r="E19" s="55">
        <v>114</v>
      </c>
      <c r="F19" s="55">
        <v>10</v>
      </c>
      <c r="G19" s="55">
        <v>116</v>
      </c>
      <c r="H19" s="55">
        <v>99.5</v>
      </c>
      <c r="I19" s="54">
        <v>119.5</v>
      </c>
      <c r="J19" s="54"/>
      <c r="K19" s="54"/>
      <c r="L19" s="56">
        <f t="shared" si="0"/>
        <v>591.5</v>
      </c>
    </row>
    <row r="20" spans="1:12" ht="17" customHeight="1" x14ac:dyDescent="0.2">
      <c r="A20" s="52" t="s">
        <v>49</v>
      </c>
      <c r="B20" s="55">
        <v>10</v>
      </c>
      <c r="C20" s="54"/>
      <c r="D20" s="55">
        <v>10</v>
      </c>
      <c r="E20" s="55">
        <v>81.5</v>
      </c>
      <c r="F20" s="55">
        <v>82.5</v>
      </c>
      <c r="G20" s="55">
        <v>83</v>
      </c>
      <c r="H20" s="55">
        <v>81</v>
      </c>
      <c r="I20" s="54">
        <v>105.5</v>
      </c>
      <c r="J20" s="54">
        <v>10</v>
      </c>
      <c r="K20" s="54">
        <v>10</v>
      </c>
      <c r="L20" s="56">
        <f t="shared" si="0"/>
        <v>473.5</v>
      </c>
    </row>
    <row r="21" spans="1:12" ht="17" customHeight="1" x14ac:dyDescent="0.2">
      <c r="A21" s="52" t="s">
        <v>13</v>
      </c>
      <c r="B21" s="55">
        <v>10</v>
      </c>
      <c r="C21" s="54"/>
      <c r="D21" s="55">
        <v>119.5</v>
      </c>
      <c r="E21" s="55">
        <v>10</v>
      </c>
      <c r="F21" s="55">
        <v>10</v>
      </c>
      <c r="G21" s="53"/>
      <c r="H21" s="55">
        <v>118.5</v>
      </c>
      <c r="I21" s="54">
        <v>114</v>
      </c>
      <c r="J21" s="54">
        <v>106.5</v>
      </c>
      <c r="K21" s="54">
        <v>111.5</v>
      </c>
      <c r="L21" s="56">
        <f t="shared" si="0"/>
        <v>600</v>
      </c>
    </row>
    <row r="22" spans="1:12" ht="17" customHeight="1" x14ac:dyDescent="0.2">
      <c r="A22" s="52" t="s">
        <v>79</v>
      </c>
      <c r="B22" s="55">
        <v>10</v>
      </c>
      <c r="C22" s="54"/>
      <c r="D22" s="55">
        <v>10</v>
      </c>
      <c r="E22" s="55">
        <v>114</v>
      </c>
      <c r="F22" s="55">
        <v>124</v>
      </c>
      <c r="G22" s="53"/>
      <c r="H22" s="55">
        <v>10</v>
      </c>
      <c r="I22" s="54">
        <v>119.5</v>
      </c>
      <c r="J22" s="54">
        <v>118</v>
      </c>
      <c r="K22" s="54">
        <v>111.5</v>
      </c>
      <c r="L22" s="56">
        <f t="shared" si="0"/>
        <v>617</v>
      </c>
    </row>
    <row r="23" spans="1:12" ht="17" customHeight="1" x14ac:dyDescent="0.2">
      <c r="A23" s="52" t="s">
        <v>107</v>
      </c>
      <c r="B23" s="55">
        <v>10</v>
      </c>
      <c r="C23" s="54"/>
      <c r="D23" s="55">
        <v>119.5</v>
      </c>
      <c r="E23" s="55">
        <v>114</v>
      </c>
      <c r="F23" s="55">
        <v>124</v>
      </c>
      <c r="G23" s="55">
        <v>103.5</v>
      </c>
      <c r="H23" s="55">
        <v>86</v>
      </c>
      <c r="I23" s="54"/>
      <c r="J23" s="54"/>
      <c r="K23" s="54"/>
      <c r="L23" s="56">
        <f t="shared" si="0"/>
        <v>557</v>
      </c>
    </row>
    <row r="24" spans="1:12" ht="17" customHeight="1" x14ac:dyDescent="0.2">
      <c r="A24" s="52" t="s">
        <v>63</v>
      </c>
      <c r="B24" s="55">
        <v>10</v>
      </c>
      <c r="C24" s="54"/>
      <c r="D24" s="55">
        <v>129.5</v>
      </c>
      <c r="E24" s="53"/>
      <c r="F24" s="55">
        <v>10</v>
      </c>
      <c r="G24" s="55">
        <v>126.5</v>
      </c>
      <c r="H24" s="55">
        <v>99.5</v>
      </c>
      <c r="I24" s="54">
        <v>123</v>
      </c>
      <c r="J24" s="54">
        <v>10</v>
      </c>
      <c r="K24" s="54">
        <v>106</v>
      </c>
      <c r="L24" s="56">
        <f t="shared" si="0"/>
        <v>614.5</v>
      </c>
    </row>
    <row r="25" spans="1:12" ht="17" customHeight="1" x14ac:dyDescent="0.2">
      <c r="A25" s="52" t="s">
        <v>105</v>
      </c>
      <c r="B25" s="53"/>
      <c r="C25" s="54"/>
      <c r="D25" s="55">
        <v>81.5</v>
      </c>
      <c r="E25" s="55">
        <v>89</v>
      </c>
      <c r="F25" s="53"/>
      <c r="G25" s="53"/>
      <c r="H25" s="53"/>
      <c r="I25" s="54">
        <v>89</v>
      </c>
      <c r="J25" s="54">
        <v>130</v>
      </c>
      <c r="K25" s="54">
        <v>111.5</v>
      </c>
      <c r="L25" s="56">
        <f t="shared" si="0"/>
        <v>501</v>
      </c>
    </row>
    <row r="26" spans="1:12" ht="17" customHeight="1" x14ac:dyDescent="0.2">
      <c r="A26" s="52" t="s">
        <v>98</v>
      </c>
      <c r="B26" s="55">
        <v>10</v>
      </c>
      <c r="C26" s="54"/>
      <c r="D26" s="55">
        <v>10</v>
      </c>
      <c r="E26" s="55">
        <v>108.5</v>
      </c>
      <c r="F26" s="55">
        <v>96.5</v>
      </c>
      <c r="G26" s="55">
        <v>121.5</v>
      </c>
      <c r="H26" s="55">
        <v>10</v>
      </c>
      <c r="I26" s="54">
        <v>119.5</v>
      </c>
      <c r="J26" s="54">
        <v>98</v>
      </c>
      <c r="K26" s="54">
        <v>10</v>
      </c>
      <c r="L26" s="56">
        <f t="shared" si="0"/>
        <v>584</v>
      </c>
    </row>
    <row r="27" spans="1:12" ht="17" customHeight="1" x14ac:dyDescent="0.2">
      <c r="A27" s="52" t="s">
        <v>145</v>
      </c>
      <c r="B27" s="53"/>
      <c r="C27" s="54"/>
      <c r="D27" s="53"/>
      <c r="E27" s="55">
        <v>114</v>
      </c>
      <c r="F27" s="55">
        <v>124</v>
      </c>
      <c r="G27" s="53"/>
      <c r="H27" s="55">
        <v>109.5</v>
      </c>
      <c r="I27" s="54"/>
      <c r="J27" s="54"/>
      <c r="K27" s="54"/>
      <c r="L27" s="56">
        <f t="shared" si="0"/>
        <v>347.5</v>
      </c>
    </row>
    <row r="28" spans="1:12" ht="17" customHeight="1" x14ac:dyDescent="0.2">
      <c r="A28" s="52" t="s">
        <v>90</v>
      </c>
      <c r="B28" s="55">
        <v>10</v>
      </c>
      <c r="C28" s="54"/>
      <c r="D28" s="55">
        <v>115.5</v>
      </c>
      <c r="E28" s="55">
        <v>105</v>
      </c>
      <c r="F28" s="55">
        <v>10</v>
      </c>
      <c r="G28" s="55">
        <v>10</v>
      </c>
      <c r="H28" s="55">
        <v>10</v>
      </c>
      <c r="I28" s="54">
        <v>105.5</v>
      </c>
      <c r="J28" s="54">
        <v>93.5</v>
      </c>
      <c r="K28" s="54">
        <v>72.5</v>
      </c>
      <c r="L28" s="56">
        <f t="shared" si="0"/>
        <v>532</v>
      </c>
    </row>
    <row r="29" spans="1:12" ht="17" customHeight="1" x14ac:dyDescent="0.2">
      <c r="A29" s="52" t="s">
        <v>85</v>
      </c>
      <c r="B29" s="55">
        <v>10</v>
      </c>
      <c r="C29" s="54"/>
      <c r="D29" s="53"/>
      <c r="E29" s="55">
        <v>10</v>
      </c>
      <c r="F29" s="55">
        <v>108</v>
      </c>
      <c r="G29" s="53"/>
      <c r="H29" s="55">
        <v>128.5</v>
      </c>
      <c r="I29" s="54">
        <v>129</v>
      </c>
      <c r="J29" s="54">
        <v>106.5</v>
      </c>
      <c r="K29" s="54">
        <v>120</v>
      </c>
      <c r="L29" s="56">
        <f t="shared" si="0"/>
        <v>612</v>
      </c>
    </row>
    <row r="30" spans="1:12" ht="17" customHeight="1" x14ac:dyDescent="0.2">
      <c r="A30" s="52" t="s">
        <v>40</v>
      </c>
      <c r="B30" s="55">
        <v>10</v>
      </c>
      <c r="C30" s="54"/>
      <c r="D30" s="53"/>
      <c r="E30" s="55">
        <v>128.5</v>
      </c>
      <c r="F30" s="55">
        <v>124</v>
      </c>
      <c r="G30" s="55">
        <v>121.5</v>
      </c>
      <c r="H30" s="55">
        <v>10</v>
      </c>
      <c r="I30" s="54">
        <v>10</v>
      </c>
      <c r="J30" s="54">
        <v>113.5</v>
      </c>
      <c r="K30" s="54">
        <v>106</v>
      </c>
      <c r="L30" s="56">
        <f t="shared" si="0"/>
        <v>623.5</v>
      </c>
    </row>
    <row r="31" spans="1:12" ht="17" customHeight="1" x14ac:dyDescent="0.2">
      <c r="A31" s="52" t="s">
        <v>136</v>
      </c>
      <c r="B31" s="53"/>
      <c r="C31" s="54"/>
      <c r="D31" s="55">
        <v>59.5</v>
      </c>
      <c r="E31" s="55">
        <v>52</v>
      </c>
      <c r="F31" s="55">
        <v>82.5</v>
      </c>
      <c r="G31" s="55">
        <v>61</v>
      </c>
      <c r="H31" s="55">
        <v>50.5</v>
      </c>
      <c r="I31" s="54"/>
      <c r="J31" s="54">
        <v>10</v>
      </c>
      <c r="K31" s="54">
        <v>10</v>
      </c>
      <c r="L31" s="56">
        <f t="shared" si="0"/>
        <v>325.5</v>
      </c>
    </row>
    <row r="32" spans="1:12" ht="17" customHeight="1" x14ac:dyDescent="0.2">
      <c r="A32" s="52" t="s">
        <v>152</v>
      </c>
      <c r="B32" s="55">
        <v>10</v>
      </c>
      <c r="C32" s="54"/>
      <c r="D32" s="53"/>
      <c r="E32" s="55">
        <v>60.5</v>
      </c>
      <c r="F32" s="55">
        <v>55</v>
      </c>
      <c r="G32" s="55">
        <v>49</v>
      </c>
      <c r="H32" s="55">
        <v>52</v>
      </c>
      <c r="I32" s="54"/>
      <c r="J32" s="54"/>
      <c r="K32" s="54"/>
      <c r="L32" s="56">
        <f t="shared" si="0"/>
        <v>226.5</v>
      </c>
    </row>
    <row r="33" spans="1:12" ht="17" customHeight="1" x14ac:dyDescent="0.2">
      <c r="A33" s="52" t="s">
        <v>41</v>
      </c>
      <c r="B33" s="55">
        <v>10</v>
      </c>
      <c r="C33" s="54"/>
      <c r="D33" s="55">
        <v>139</v>
      </c>
      <c r="E33" s="55">
        <v>138.5</v>
      </c>
      <c r="F33" s="55">
        <v>10</v>
      </c>
      <c r="G33" s="55">
        <v>10</v>
      </c>
      <c r="H33" s="55">
        <v>124.5</v>
      </c>
      <c r="I33" s="54">
        <v>10</v>
      </c>
      <c r="J33" s="54">
        <v>123.5</v>
      </c>
      <c r="K33" s="54">
        <v>120</v>
      </c>
      <c r="L33" s="56">
        <f t="shared" si="0"/>
        <v>685.5</v>
      </c>
    </row>
    <row r="34" spans="1:12" ht="17" customHeight="1" x14ac:dyDescent="0.2">
      <c r="A34" s="52" t="s">
        <v>151</v>
      </c>
      <c r="B34" s="55">
        <v>10</v>
      </c>
      <c r="C34" s="54"/>
      <c r="D34" s="55">
        <v>110.5</v>
      </c>
      <c r="E34" s="55">
        <v>101</v>
      </c>
      <c r="F34" s="55">
        <v>60.5</v>
      </c>
      <c r="G34" s="53"/>
      <c r="H34" s="53"/>
      <c r="I34" s="54"/>
      <c r="J34" s="54"/>
      <c r="K34" s="54"/>
      <c r="L34" s="56">
        <f t="shared" si="0"/>
        <v>282</v>
      </c>
    </row>
    <row r="35" spans="1:12" ht="17" customHeight="1" x14ac:dyDescent="0.2">
      <c r="A35" s="52" t="s">
        <v>87</v>
      </c>
      <c r="B35" s="53"/>
      <c r="C35" s="54"/>
      <c r="D35" s="55">
        <v>10</v>
      </c>
      <c r="E35" s="55">
        <v>10</v>
      </c>
      <c r="F35" s="53"/>
      <c r="G35" s="55">
        <v>121.5</v>
      </c>
      <c r="H35" s="55">
        <v>124.5</v>
      </c>
      <c r="I35" s="54">
        <v>125</v>
      </c>
      <c r="J35" s="54">
        <v>101.5</v>
      </c>
      <c r="K35" s="54">
        <v>116.5</v>
      </c>
      <c r="L35" s="56">
        <f t="shared" ref="L35:L66" si="1">SUM(B35:K35)</f>
        <v>609</v>
      </c>
    </row>
    <row r="36" spans="1:12" ht="17" customHeight="1" x14ac:dyDescent="0.2">
      <c r="A36" s="52" t="s">
        <v>109</v>
      </c>
      <c r="B36" s="55">
        <v>10</v>
      </c>
      <c r="C36" s="54"/>
      <c r="D36" s="55">
        <v>99</v>
      </c>
      <c r="E36" s="55">
        <v>77</v>
      </c>
      <c r="F36" s="55">
        <v>10</v>
      </c>
      <c r="G36" s="55">
        <v>10</v>
      </c>
      <c r="H36" s="55">
        <v>10</v>
      </c>
      <c r="I36" s="54">
        <v>96.5</v>
      </c>
      <c r="J36" s="54">
        <v>118</v>
      </c>
      <c r="K36" s="54">
        <v>111.5</v>
      </c>
      <c r="L36" s="56">
        <f t="shared" si="1"/>
        <v>542</v>
      </c>
    </row>
    <row r="37" spans="1:12" ht="17" customHeight="1" x14ac:dyDescent="0.2">
      <c r="A37" s="52" t="s">
        <v>65</v>
      </c>
      <c r="B37" s="55">
        <v>10</v>
      </c>
      <c r="C37" s="54"/>
      <c r="D37" s="55">
        <v>10</v>
      </c>
      <c r="E37" s="55">
        <v>128.5</v>
      </c>
      <c r="F37" s="55">
        <v>137</v>
      </c>
      <c r="G37" s="55">
        <v>109.5</v>
      </c>
      <c r="H37" s="53"/>
      <c r="I37" s="54">
        <v>114</v>
      </c>
      <c r="J37" s="54">
        <v>127.5</v>
      </c>
      <c r="K37" s="54">
        <v>10</v>
      </c>
      <c r="L37" s="56">
        <f t="shared" si="1"/>
        <v>646.5</v>
      </c>
    </row>
    <row r="38" spans="1:12" ht="17" customHeight="1" x14ac:dyDescent="0.2">
      <c r="A38" s="52" t="s">
        <v>51</v>
      </c>
      <c r="B38" s="55">
        <v>10</v>
      </c>
      <c r="C38" s="54"/>
      <c r="D38" s="55">
        <v>138</v>
      </c>
      <c r="E38" s="53"/>
      <c r="F38" s="53"/>
      <c r="G38" s="55">
        <v>132.5</v>
      </c>
      <c r="H38" s="55">
        <v>132</v>
      </c>
      <c r="I38" s="54"/>
      <c r="J38" s="54">
        <v>123.5</v>
      </c>
      <c r="K38" s="54">
        <v>136.5</v>
      </c>
      <c r="L38" s="56">
        <f t="shared" si="1"/>
        <v>672.5</v>
      </c>
    </row>
    <row r="39" spans="1:12" ht="17" customHeight="1" x14ac:dyDescent="0.2">
      <c r="A39" s="52" t="s">
        <v>115</v>
      </c>
      <c r="B39" s="55">
        <v>10</v>
      </c>
      <c r="C39" s="54"/>
      <c r="D39" s="55">
        <v>119.5</v>
      </c>
      <c r="E39" s="55">
        <v>10</v>
      </c>
      <c r="F39" s="55">
        <v>90</v>
      </c>
      <c r="G39" s="55">
        <v>113</v>
      </c>
      <c r="H39" s="53"/>
      <c r="I39" s="54">
        <v>89</v>
      </c>
      <c r="J39" s="54">
        <v>10</v>
      </c>
      <c r="K39" s="54">
        <v>72.5</v>
      </c>
      <c r="L39" s="56">
        <f t="shared" si="1"/>
        <v>514</v>
      </c>
    </row>
    <row r="40" spans="1:12" ht="17" customHeight="1" x14ac:dyDescent="0.2">
      <c r="A40" s="52" t="s">
        <v>53</v>
      </c>
      <c r="B40" s="55">
        <v>10</v>
      </c>
      <c r="C40" s="54"/>
      <c r="D40" s="55">
        <v>104.5</v>
      </c>
      <c r="E40" s="55">
        <v>89</v>
      </c>
      <c r="F40" s="55">
        <v>96.5</v>
      </c>
      <c r="G40" s="55">
        <v>10</v>
      </c>
      <c r="H40" s="55">
        <v>116</v>
      </c>
      <c r="I40" s="54">
        <v>10</v>
      </c>
      <c r="J40" s="54">
        <v>87</v>
      </c>
      <c r="K40" s="54">
        <v>10</v>
      </c>
      <c r="L40" s="56">
        <f t="shared" si="1"/>
        <v>533</v>
      </c>
    </row>
    <row r="41" spans="1:12" ht="17" customHeight="1" x14ac:dyDescent="0.2">
      <c r="A41" s="52" t="s">
        <v>81</v>
      </c>
      <c r="B41" s="55">
        <v>10</v>
      </c>
      <c r="C41" s="54"/>
      <c r="D41" s="53"/>
      <c r="E41" s="55">
        <v>123.5</v>
      </c>
      <c r="F41" s="55">
        <v>104</v>
      </c>
      <c r="G41" s="55">
        <v>106.5</v>
      </c>
      <c r="H41" s="55">
        <v>109.5</v>
      </c>
      <c r="I41" s="54">
        <v>126.5</v>
      </c>
      <c r="J41" s="54">
        <v>10</v>
      </c>
      <c r="K41" s="54">
        <v>10</v>
      </c>
      <c r="L41" s="56">
        <f t="shared" si="1"/>
        <v>600</v>
      </c>
    </row>
    <row r="42" spans="1:12" ht="17" customHeight="1" x14ac:dyDescent="0.2">
      <c r="A42" s="52" t="s">
        <v>143</v>
      </c>
      <c r="B42" s="53"/>
      <c r="C42" s="54"/>
      <c r="D42" s="55">
        <v>63.5</v>
      </c>
      <c r="E42" s="55">
        <v>67.5</v>
      </c>
      <c r="F42" s="55">
        <v>72</v>
      </c>
      <c r="G42" s="55">
        <v>10</v>
      </c>
      <c r="H42" s="53"/>
      <c r="I42" s="54">
        <v>55.5</v>
      </c>
      <c r="J42" s="54">
        <v>80.5</v>
      </c>
      <c r="K42" s="54">
        <v>10</v>
      </c>
      <c r="L42" s="56">
        <f t="shared" si="1"/>
        <v>359</v>
      </c>
    </row>
    <row r="43" spans="1:12" ht="17" customHeight="1" x14ac:dyDescent="0.2">
      <c r="A43" s="52" t="s">
        <v>116</v>
      </c>
      <c r="B43" s="55">
        <v>10</v>
      </c>
      <c r="C43" s="54"/>
      <c r="D43" s="53"/>
      <c r="E43" s="55">
        <v>75</v>
      </c>
      <c r="F43" s="55">
        <v>90</v>
      </c>
      <c r="G43" s="53"/>
      <c r="H43" s="53"/>
      <c r="I43" s="54">
        <v>89</v>
      </c>
      <c r="J43" s="54">
        <v>134.5</v>
      </c>
      <c r="K43" s="54">
        <v>111.5</v>
      </c>
      <c r="L43" s="56">
        <f t="shared" si="1"/>
        <v>510</v>
      </c>
    </row>
    <row r="44" spans="1:12" ht="17" customHeight="1" x14ac:dyDescent="0.2">
      <c r="A44" s="52" t="s">
        <v>52</v>
      </c>
      <c r="B44" s="53"/>
      <c r="C44" s="54"/>
      <c r="D44" s="55">
        <v>127.5</v>
      </c>
      <c r="E44" s="55">
        <v>10</v>
      </c>
      <c r="F44" s="55">
        <v>10</v>
      </c>
      <c r="G44" s="55">
        <v>132.5</v>
      </c>
      <c r="H44" s="55">
        <v>114</v>
      </c>
      <c r="I44" s="54">
        <v>10</v>
      </c>
      <c r="J44" s="54">
        <v>134.5</v>
      </c>
      <c r="K44" s="54">
        <v>130.5</v>
      </c>
      <c r="L44" s="56">
        <f t="shared" si="1"/>
        <v>669</v>
      </c>
    </row>
    <row r="45" spans="1:12" ht="17" customHeight="1" x14ac:dyDescent="0.2">
      <c r="A45" s="52" t="s">
        <v>114</v>
      </c>
      <c r="B45" s="55">
        <v>10</v>
      </c>
      <c r="C45" s="54"/>
      <c r="D45" s="53"/>
      <c r="E45" s="55">
        <v>10</v>
      </c>
      <c r="F45" s="55">
        <v>10</v>
      </c>
      <c r="G45" s="55">
        <v>72</v>
      </c>
      <c r="H45" s="55">
        <v>61</v>
      </c>
      <c r="I45" s="54">
        <v>80</v>
      </c>
      <c r="J45" s="54">
        <v>58.5</v>
      </c>
      <c r="K45" s="54">
        <v>106</v>
      </c>
      <c r="L45" s="56">
        <f t="shared" si="1"/>
        <v>407.5</v>
      </c>
    </row>
    <row r="46" spans="1:12" ht="17" customHeight="1" x14ac:dyDescent="0.2">
      <c r="A46" s="52" t="s">
        <v>111</v>
      </c>
      <c r="B46" s="55">
        <v>10</v>
      </c>
      <c r="C46" s="54"/>
      <c r="D46" s="55">
        <v>79</v>
      </c>
      <c r="E46" s="55">
        <v>89</v>
      </c>
      <c r="F46" s="55">
        <v>92</v>
      </c>
      <c r="G46" s="55">
        <v>10</v>
      </c>
      <c r="H46" s="55">
        <v>86</v>
      </c>
      <c r="I46" s="54">
        <v>10</v>
      </c>
      <c r="J46" s="54">
        <v>100</v>
      </c>
      <c r="K46" s="54">
        <v>10</v>
      </c>
      <c r="L46" s="56">
        <f t="shared" si="1"/>
        <v>486</v>
      </c>
    </row>
    <row r="47" spans="1:12" ht="17" customHeight="1" x14ac:dyDescent="0.2">
      <c r="A47" s="52" t="s">
        <v>99</v>
      </c>
      <c r="B47" s="55">
        <v>10</v>
      </c>
      <c r="C47" s="54"/>
      <c r="D47" s="55">
        <v>125</v>
      </c>
      <c r="E47" s="55">
        <v>10</v>
      </c>
      <c r="F47" s="55">
        <v>96.5</v>
      </c>
      <c r="G47" s="55">
        <v>113</v>
      </c>
      <c r="H47" s="55">
        <v>99.5</v>
      </c>
      <c r="I47" s="54">
        <v>105.5</v>
      </c>
      <c r="J47" s="54">
        <v>10</v>
      </c>
      <c r="K47" s="54">
        <v>10</v>
      </c>
      <c r="L47" s="56">
        <f t="shared" si="1"/>
        <v>579.5</v>
      </c>
    </row>
    <row r="48" spans="1:12" ht="17" customHeight="1" x14ac:dyDescent="0.2">
      <c r="A48" s="52" t="s">
        <v>58</v>
      </c>
      <c r="B48" s="55">
        <v>10</v>
      </c>
      <c r="C48" s="54"/>
      <c r="D48" s="55">
        <v>104.5</v>
      </c>
      <c r="E48" s="55">
        <v>10</v>
      </c>
      <c r="F48" s="55">
        <v>114</v>
      </c>
      <c r="G48" s="55">
        <v>116</v>
      </c>
      <c r="H48" s="55">
        <v>124.5</v>
      </c>
      <c r="I48" s="54">
        <v>10</v>
      </c>
      <c r="J48" s="54">
        <v>106.5</v>
      </c>
      <c r="K48" s="54">
        <v>10</v>
      </c>
      <c r="L48" s="56">
        <f t="shared" si="1"/>
        <v>605.5</v>
      </c>
    </row>
    <row r="49" spans="1:12" ht="17" customHeight="1" x14ac:dyDescent="0.2">
      <c r="A49" s="52" t="s">
        <v>157</v>
      </c>
      <c r="B49" s="53"/>
      <c r="C49" s="54"/>
      <c r="D49" s="53"/>
      <c r="E49" s="53"/>
      <c r="F49" s="53"/>
      <c r="G49" s="53"/>
      <c r="H49" s="53"/>
      <c r="I49" s="54"/>
      <c r="J49" s="54"/>
      <c r="K49" s="54"/>
      <c r="L49" s="56">
        <f t="shared" si="1"/>
        <v>0</v>
      </c>
    </row>
    <row r="50" spans="1:12" ht="17" customHeight="1" x14ac:dyDescent="0.2">
      <c r="A50" s="52" t="s">
        <v>102</v>
      </c>
      <c r="B50" s="55">
        <v>10</v>
      </c>
      <c r="C50" s="54"/>
      <c r="D50" s="55">
        <v>10</v>
      </c>
      <c r="E50" s="55">
        <v>135.5</v>
      </c>
      <c r="F50" s="55">
        <v>110.5</v>
      </c>
      <c r="G50" s="55">
        <v>83</v>
      </c>
      <c r="H50" s="55">
        <v>124.5</v>
      </c>
      <c r="I50" s="54">
        <v>10</v>
      </c>
      <c r="J50" s="54">
        <v>10</v>
      </c>
      <c r="K50" s="54">
        <v>88</v>
      </c>
      <c r="L50" s="56">
        <f t="shared" si="1"/>
        <v>581.5</v>
      </c>
    </row>
    <row r="51" spans="1:12" ht="17" customHeight="1" x14ac:dyDescent="0.2">
      <c r="A51" s="52" t="s">
        <v>113</v>
      </c>
      <c r="B51" s="55">
        <v>10</v>
      </c>
      <c r="C51" s="54"/>
      <c r="D51" s="55">
        <v>110.5</v>
      </c>
      <c r="E51" s="55">
        <v>108.5</v>
      </c>
      <c r="F51" s="55">
        <v>10</v>
      </c>
      <c r="G51" s="55">
        <v>98.5</v>
      </c>
      <c r="H51" s="55">
        <v>89.5</v>
      </c>
      <c r="I51" s="54">
        <v>10</v>
      </c>
      <c r="J51" s="54">
        <v>70</v>
      </c>
      <c r="K51" s="54">
        <v>10</v>
      </c>
      <c r="L51" s="56">
        <f t="shared" si="1"/>
        <v>517</v>
      </c>
    </row>
    <row r="52" spans="1:12" ht="17" customHeight="1" x14ac:dyDescent="0.2">
      <c r="A52" s="52" t="s">
        <v>91</v>
      </c>
      <c r="B52" s="55">
        <v>10</v>
      </c>
      <c r="C52" s="54"/>
      <c r="D52" s="55">
        <v>94</v>
      </c>
      <c r="E52" s="55">
        <v>123.5</v>
      </c>
      <c r="F52" s="55">
        <v>118</v>
      </c>
      <c r="G52" s="55">
        <v>10</v>
      </c>
      <c r="H52" s="55">
        <v>10</v>
      </c>
      <c r="I52" s="54">
        <v>105.5</v>
      </c>
      <c r="J52" s="54">
        <v>10</v>
      </c>
      <c r="K52" s="54">
        <v>123</v>
      </c>
      <c r="L52" s="56">
        <f t="shared" si="1"/>
        <v>604</v>
      </c>
    </row>
    <row r="53" spans="1:12" ht="17" customHeight="1" x14ac:dyDescent="0.2">
      <c r="A53" s="52" t="s">
        <v>72</v>
      </c>
      <c r="B53" s="55">
        <v>10</v>
      </c>
      <c r="C53" s="54"/>
      <c r="D53" s="55">
        <v>71</v>
      </c>
      <c r="E53" s="55">
        <v>89</v>
      </c>
      <c r="F53" s="55">
        <v>104</v>
      </c>
      <c r="G53" s="55">
        <v>113</v>
      </c>
      <c r="H53" s="55">
        <v>10</v>
      </c>
      <c r="I53" s="54">
        <v>10</v>
      </c>
      <c r="J53" s="54">
        <v>10</v>
      </c>
      <c r="K53" s="54">
        <v>101</v>
      </c>
      <c r="L53" s="56">
        <f t="shared" si="1"/>
        <v>518</v>
      </c>
    </row>
    <row r="54" spans="1:12" ht="17" customHeight="1" x14ac:dyDescent="0.2">
      <c r="A54" s="52" t="s">
        <v>141</v>
      </c>
      <c r="B54" s="55">
        <v>10</v>
      </c>
      <c r="C54" s="54"/>
      <c r="D54" s="55">
        <v>57</v>
      </c>
      <c r="E54" s="53"/>
      <c r="F54" s="55">
        <v>55</v>
      </c>
      <c r="G54" s="53"/>
      <c r="H54" s="55">
        <v>53</v>
      </c>
      <c r="I54" s="54">
        <v>74</v>
      </c>
      <c r="J54" s="54">
        <v>10</v>
      </c>
      <c r="K54" s="54">
        <v>51</v>
      </c>
      <c r="L54" s="56">
        <f t="shared" si="1"/>
        <v>310</v>
      </c>
    </row>
    <row r="55" spans="1:12" ht="17" customHeight="1" x14ac:dyDescent="0.2">
      <c r="A55" s="52" t="s">
        <v>69</v>
      </c>
      <c r="B55" s="55">
        <v>10</v>
      </c>
      <c r="C55" s="54"/>
      <c r="D55" s="55">
        <v>104.5</v>
      </c>
      <c r="E55" s="55">
        <v>81.5</v>
      </c>
      <c r="F55" s="55">
        <v>10</v>
      </c>
      <c r="G55" s="55">
        <v>10</v>
      </c>
      <c r="H55" s="55">
        <v>10</v>
      </c>
      <c r="I55" s="54">
        <v>89</v>
      </c>
      <c r="J55" s="54">
        <v>80.5</v>
      </c>
      <c r="K55" s="54">
        <v>106</v>
      </c>
      <c r="L55" s="56">
        <f t="shared" si="1"/>
        <v>501.5</v>
      </c>
    </row>
    <row r="56" spans="1:12" ht="17" customHeight="1" x14ac:dyDescent="0.2">
      <c r="A56" s="52" t="s">
        <v>126</v>
      </c>
      <c r="B56" s="55">
        <v>10</v>
      </c>
      <c r="C56" s="54"/>
      <c r="D56" s="55">
        <v>125</v>
      </c>
      <c r="E56" s="55">
        <v>10</v>
      </c>
      <c r="F56" s="53"/>
      <c r="G56" s="55">
        <v>75.5</v>
      </c>
      <c r="H56" s="53"/>
      <c r="I56" s="54">
        <v>84</v>
      </c>
      <c r="J56" s="54">
        <v>80.5</v>
      </c>
      <c r="K56" s="54">
        <v>101</v>
      </c>
      <c r="L56" s="56">
        <f t="shared" si="1"/>
        <v>486</v>
      </c>
    </row>
    <row r="57" spans="1:12" ht="17" customHeight="1" x14ac:dyDescent="0.2">
      <c r="A57" s="52" t="s">
        <v>153</v>
      </c>
      <c r="B57" s="53"/>
      <c r="C57" s="54"/>
      <c r="D57" s="55">
        <v>59.5</v>
      </c>
      <c r="E57" s="55">
        <v>63</v>
      </c>
      <c r="F57" s="55">
        <v>60.5</v>
      </c>
      <c r="G57" s="53"/>
      <c r="H57" s="53"/>
      <c r="I57" s="54"/>
      <c r="J57" s="54"/>
      <c r="K57" s="54"/>
      <c r="L57" s="56">
        <f t="shared" si="1"/>
        <v>183</v>
      </c>
    </row>
    <row r="58" spans="1:12" ht="17" customHeight="1" x14ac:dyDescent="0.2">
      <c r="A58" s="52" t="s">
        <v>112</v>
      </c>
      <c r="B58" s="55">
        <v>10</v>
      </c>
      <c r="C58" s="54"/>
      <c r="D58" s="55">
        <v>10</v>
      </c>
      <c r="E58" s="55">
        <v>81.5</v>
      </c>
      <c r="F58" s="55">
        <v>67</v>
      </c>
      <c r="G58" s="55">
        <v>10</v>
      </c>
      <c r="H58" s="55">
        <v>77</v>
      </c>
      <c r="I58" s="54">
        <v>10</v>
      </c>
      <c r="J58" s="54">
        <v>73.5</v>
      </c>
      <c r="K58" s="54">
        <v>78.5</v>
      </c>
      <c r="L58" s="56">
        <f t="shared" si="1"/>
        <v>417.5</v>
      </c>
    </row>
    <row r="59" spans="1:12" ht="17" customHeight="1" x14ac:dyDescent="0.2">
      <c r="A59" s="52" t="s">
        <v>127</v>
      </c>
      <c r="B59" s="55">
        <v>10</v>
      </c>
      <c r="C59" s="54"/>
      <c r="D59" s="55">
        <v>67.5</v>
      </c>
      <c r="E59" s="55">
        <v>10</v>
      </c>
      <c r="F59" s="55">
        <v>114</v>
      </c>
      <c r="G59" s="55">
        <v>10</v>
      </c>
      <c r="H59" s="55">
        <v>81</v>
      </c>
      <c r="I59" s="54">
        <v>10</v>
      </c>
      <c r="J59" s="54">
        <v>73.5</v>
      </c>
      <c r="K59" s="54">
        <v>83</v>
      </c>
      <c r="L59" s="56">
        <f t="shared" si="1"/>
        <v>459</v>
      </c>
    </row>
    <row r="60" spans="1:12" ht="17" customHeight="1" x14ac:dyDescent="0.2">
      <c r="A60" s="52" t="s">
        <v>154</v>
      </c>
      <c r="B60" s="53"/>
      <c r="C60" s="54"/>
      <c r="D60" s="53"/>
      <c r="E60" s="55">
        <v>57</v>
      </c>
      <c r="F60" s="53"/>
      <c r="G60" s="53"/>
      <c r="H60" s="53"/>
      <c r="I60" s="54"/>
      <c r="J60" s="54">
        <v>45</v>
      </c>
      <c r="K60" s="54">
        <v>72.5</v>
      </c>
      <c r="L60" s="56">
        <f t="shared" si="1"/>
        <v>174.5</v>
      </c>
    </row>
    <row r="61" spans="1:12" ht="17" customHeight="1" x14ac:dyDescent="0.2">
      <c r="A61" s="52" t="s">
        <v>146</v>
      </c>
      <c r="B61" s="55">
        <v>10</v>
      </c>
      <c r="C61" s="54"/>
      <c r="D61" s="55">
        <v>63.5</v>
      </c>
      <c r="E61" s="55">
        <v>10</v>
      </c>
      <c r="F61" s="55">
        <v>51.5</v>
      </c>
      <c r="G61" s="55">
        <v>10</v>
      </c>
      <c r="H61" s="53"/>
      <c r="I61" s="54">
        <v>68.5</v>
      </c>
      <c r="J61" s="54">
        <v>66.5</v>
      </c>
      <c r="K61" s="54">
        <v>60.5</v>
      </c>
      <c r="L61" s="56">
        <f t="shared" si="1"/>
        <v>340.5</v>
      </c>
    </row>
    <row r="62" spans="1:12" ht="17" customHeight="1" x14ac:dyDescent="0.2">
      <c r="A62" s="52" t="s">
        <v>21</v>
      </c>
      <c r="B62" s="55">
        <v>10</v>
      </c>
      <c r="C62" s="54"/>
      <c r="D62" s="55">
        <v>140</v>
      </c>
      <c r="E62" s="53"/>
      <c r="F62" s="55">
        <v>10</v>
      </c>
      <c r="G62" s="55">
        <v>136</v>
      </c>
      <c r="H62" s="55">
        <v>140</v>
      </c>
      <c r="I62" s="54">
        <v>10</v>
      </c>
      <c r="J62" s="54">
        <v>139</v>
      </c>
      <c r="K62" s="54">
        <v>140</v>
      </c>
      <c r="L62" s="56">
        <f t="shared" si="1"/>
        <v>725</v>
      </c>
    </row>
    <row r="63" spans="1:12" ht="17" customHeight="1" x14ac:dyDescent="0.2">
      <c r="A63" s="52" t="s">
        <v>83</v>
      </c>
      <c r="B63" s="55">
        <v>10</v>
      </c>
      <c r="C63" s="54"/>
      <c r="D63" s="55">
        <v>99</v>
      </c>
      <c r="E63" s="55">
        <v>119</v>
      </c>
      <c r="F63" s="55">
        <v>110.5</v>
      </c>
      <c r="G63" s="55">
        <v>10</v>
      </c>
      <c r="H63" s="55">
        <v>10</v>
      </c>
      <c r="I63" s="54">
        <v>114</v>
      </c>
      <c r="J63" s="54">
        <v>106.5</v>
      </c>
      <c r="K63" s="54">
        <v>0</v>
      </c>
      <c r="L63" s="56">
        <f t="shared" si="1"/>
        <v>579</v>
      </c>
    </row>
    <row r="64" spans="1:12" ht="17" customHeight="1" x14ac:dyDescent="0.2">
      <c r="A64" s="52" t="s">
        <v>135</v>
      </c>
      <c r="B64" s="55">
        <v>10</v>
      </c>
      <c r="C64" s="54"/>
      <c r="D64" s="53"/>
      <c r="E64" s="55">
        <v>95.5</v>
      </c>
      <c r="F64" s="53"/>
      <c r="G64" s="55">
        <v>88.5</v>
      </c>
      <c r="H64" s="53"/>
      <c r="I64" s="54">
        <v>55.5</v>
      </c>
      <c r="J64" s="54">
        <v>76.5</v>
      </c>
      <c r="K64" s="54">
        <v>93</v>
      </c>
      <c r="L64" s="56">
        <f t="shared" si="1"/>
        <v>419</v>
      </c>
    </row>
    <row r="65" spans="1:12" ht="17" customHeight="1" x14ac:dyDescent="0.2">
      <c r="A65" s="52" t="s">
        <v>10</v>
      </c>
      <c r="B65" s="55">
        <v>10</v>
      </c>
      <c r="C65" s="54"/>
      <c r="D65" s="55">
        <v>10</v>
      </c>
      <c r="E65" s="55">
        <v>137</v>
      </c>
      <c r="F65" s="55">
        <v>139.5</v>
      </c>
      <c r="G65" s="55">
        <v>10</v>
      </c>
      <c r="H65" s="55">
        <v>10</v>
      </c>
      <c r="I65" s="54">
        <v>140</v>
      </c>
      <c r="J65" s="54">
        <v>140</v>
      </c>
      <c r="K65" s="54">
        <v>138.5</v>
      </c>
      <c r="L65" s="56">
        <f t="shared" si="1"/>
        <v>735</v>
      </c>
    </row>
    <row r="66" spans="1:12" ht="17" customHeight="1" x14ac:dyDescent="0.2">
      <c r="A66" s="52" t="s">
        <v>36</v>
      </c>
      <c r="B66" s="55">
        <v>10</v>
      </c>
      <c r="C66" s="54"/>
      <c r="D66" s="55">
        <v>73.5</v>
      </c>
      <c r="E66" s="55">
        <v>81.5</v>
      </c>
      <c r="F66" s="55">
        <v>10</v>
      </c>
      <c r="G66" s="55">
        <v>10</v>
      </c>
      <c r="H66" s="55">
        <v>104</v>
      </c>
      <c r="I66" s="54">
        <v>138.5</v>
      </c>
      <c r="J66" s="54">
        <v>76.5</v>
      </c>
      <c r="K66" s="54">
        <v>10</v>
      </c>
      <c r="L66" s="56">
        <f t="shared" si="1"/>
        <v>514</v>
      </c>
    </row>
    <row r="67" spans="1:12" ht="17" customHeight="1" x14ac:dyDescent="0.2">
      <c r="A67" s="52" t="s">
        <v>118</v>
      </c>
      <c r="B67" s="55">
        <v>10</v>
      </c>
      <c r="C67" s="54"/>
      <c r="D67" s="53"/>
      <c r="E67" s="55">
        <v>95.5</v>
      </c>
      <c r="F67" s="55">
        <v>10</v>
      </c>
      <c r="G67" s="55">
        <v>93</v>
      </c>
      <c r="H67" s="55">
        <v>89.5</v>
      </c>
      <c r="I67" s="54">
        <v>93.5</v>
      </c>
      <c r="J67" s="54">
        <v>98</v>
      </c>
      <c r="K67" s="54">
        <v>10</v>
      </c>
      <c r="L67" s="56">
        <f t="shared" ref="L67:L98" si="2">SUM(B67:K67)</f>
        <v>499.5</v>
      </c>
    </row>
    <row r="68" spans="1:12" ht="17" customHeight="1" x14ac:dyDescent="0.2">
      <c r="A68" s="52" t="s">
        <v>110</v>
      </c>
      <c r="B68" s="55">
        <v>10</v>
      </c>
      <c r="C68" s="54"/>
      <c r="D68" s="55">
        <v>63.5</v>
      </c>
      <c r="E68" s="53"/>
      <c r="F68" s="55">
        <v>63</v>
      </c>
      <c r="G68" s="55">
        <v>98.5</v>
      </c>
      <c r="H68" s="55">
        <v>57</v>
      </c>
      <c r="I68" s="54">
        <v>64.5</v>
      </c>
      <c r="J68" s="54"/>
      <c r="K68" s="54"/>
      <c r="L68" s="56">
        <f t="shared" si="2"/>
        <v>356.5</v>
      </c>
    </row>
    <row r="69" spans="1:12" ht="17" customHeight="1" x14ac:dyDescent="0.2">
      <c r="A69" s="52" t="s">
        <v>155</v>
      </c>
      <c r="B69" s="55">
        <v>10</v>
      </c>
      <c r="C69" s="54"/>
      <c r="D69" s="55">
        <v>87.5</v>
      </c>
      <c r="E69" s="53"/>
      <c r="F69" s="53"/>
      <c r="G69" s="53"/>
      <c r="H69" s="55">
        <v>72.5</v>
      </c>
      <c r="I69" s="54"/>
      <c r="J69" s="54"/>
      <c r="K69" s="54"/>
      <c r="L69" s="56">
        <f t="shared" si="2"/>
        <v>170</v>
      </c>
    </row>
    <row r="70" spans="1:12" ht="17" customHeight="1" x14ac:dyDescent="0.2">
      <c r="A70" s="52" t="s">
        <v>108</v>
      </c>
      <c r="B70" s="53"/>
      <c r="C70" s="54"/>
      <c r="D70" s="55">
        <v>10</v>
      </c>
      <c r="E70" s="55">
        <v>81.5</v>
      </c>
      <c r="F70" s="55">
        <v>10</v>
      </c>
      <c r="G70" s="55">
        <v>78</v>
      </c>
      <c r="H70" s="55">
        <v>83</v>
      </c>
      <c r="I70" s="54">
        <v>68.5</v>
      </c>
      <c r="J70" s="54">
        <v>70</v>
      </c>
      <c r="K70" s="54">
        <v>10</v>
      </c>
      <c r="L70" s="56">
        <f t="shared" si="2"/>
        <v>411</v>
      </c>
    </row>
    <row r="71" spans="1:12" ht="17" customHeight="1" x14ac:dyDescent="0.2">
      <c r="A71" s="52" t="s">
        <v>42</v>
      </c>
      <c r="B71" s="55">
        <v>10</v>
      </c>
      <c r="C71" s="54"/>
      <c r="D71" s="55">
        <v>10</v>
      </c>
      <c r="E71" s="55">
        <v>133.5</v>
      </c>
      <c r="F71" s="55">
        <v>124</v>
      </c>
      <c r="G71" s="53"/>
      <c r="H71" s="55">
        <v>132</v>
      </c>
      <c r="I71" s="54">
        <v>132</v>
      </c>
      <c r="J71" s="54">
        <v>10</v>
      </c>
      <c r="K71" s="54">
        <v>134</v>
      </c>
      <c r="L71" s="56">
        <f t="shared" si="2"/>
        <v>685.5</v>
      </c>
    </row>
    <row r="72" spans="1:12" ht="17" customHeight="1" x14ac:dyDescent="0.2">
      <c r="A72" s="52" t="s">
        <v>44</v>
      </c>
      <c r="B72" s="55">
        <v>10</v>
      </c>
      <c r="C72" s="54"/>
      <c r="D72" s="55">
        <v>115.5</v>
      </c>
      <c r="E72" s="55">
        <v>105</v>
      </c>
      <c r="F72" s="55">
        <v>10</v>
      </c>
      <c r="G72" s="55">
        <v>121.5</v>
      </c>
      <c r="H72" s="55">
        <v>118.5</v>
      </c>
      <c r="I72" s="54">
        <v>10</v>
      </c>
      <c r="J72" s="54">
        <v>106.5</v>
      </c>
      <c r="K72" s="54">
        <v>10</v>
      </c>
      <c r="L72" s="56">
        <f t="shared" si="2"/>
        <v>607</v>
      </c>
    </row>
    <row r="73" spans="1:12" ht="17" customHeight="1" x14ac:dyDescent="0.2">
      <c r="A73" s="52" t="s">
        <v>89</v>
      </c>
      <c r="B73" s="53"/>
      <c r="C73" s="54"/>
      <c r="D73" s="53"/>
      <c r="E73" s="55">
        <v>10</v>
      </c>
      <c r="F73" s="55">
        <v>77.5</v>
      </c>
      <c r="G73" s="55">
        <v>93</v>
      </c>
      <c r="H73" s="55">
        <v>94</v>
      </c>
      <c r="I73" s="54">
        <v>80</v>
      </c>
      <c r="J73" s="54">
        <v>10</v>
      </c>
      <c r="K73" s="54">
        <v>72.5</v>
      </c>
      <c r="L73" s="56">
        <f t="shared" si="2"/>
        <v>437</v>
      </c>
    </row>
    <row r="74" spans="1:12" ht="17" customHeight="1" x14ac:dyDescent="0.2">
      <c r="A74" s="52" t="s">
        <v>71</v>
      </c>
      <c r="B74" s="55">
        <v>10</v>
      </c>
      <c r="C74" s="54"/>
      <c r="D74" s="55">
        <v>134.5</v>
      </c>
      <c r="E74" s="53"/>
      <c r="F74" s="55">
        <v>134</v>
      </c>
      <c r="G74" s="55">
        <v>128.5</v>
      </c>
      <c r="H74" s="55">
        <v>10</v>
      </c>
      <c r="I74" s="54">
        <v>136</v>
      </c>
      <c r="J74" s="54">
        <v>73.5</v>
      </c>
      <c r="K74" s="54">
        <v>0</v>
      </c>
      <c r="L74" s="56">
        <f t="shared" si="2"/>
        <v>626.5</v>
      </c>
    </row>
    <row r="75" spans="1:12" ht="17" customHeight="1" x14ac:dyDescent="0.2">
      <c r="A75" s="52" t="s">
        <v>123</v>
      </c>
      <c r="B75" s="55">
        <v>10</v>
      </c>
      <c r="C75" s="54"/>
      <c r="D75" s="55">
        <v>122.5</v>
      </c>
      <c r="E75" s="55">
        <v>105</v>
      </c>
      <c r="F75" s="55">
        <v>77.5</v>
      </c>
      <c r="G75" s="53"/>
      <c r="H75" s="53"/>
      <c r="I75" s="54">
        <v>84</v>
      </c>
      <c r="J75" s="54">
        <v>87</v>
      </c>
      <c r="K75" s="54">
        <v>10</v>
      </c>
      <c r="L75" s="56">
        <f t="shared" si="2"/>
        <v>496</v>
      </c>
    </row>
    <row r="76" spans="1:12" ht="17" customHeight="1" x14ac:dyDescent="0.2">
      <c r="A76" s="52" t="s">
        <v>148</v>
      </c>
      <c r="B76" s="55">
        <v>10</v>
      </c>
      <c r="C76" s="54"/>
      <c r="D76" s="55">
        <v>73.5</v>
      </c>
      <c r="E76" s="53"/>
      <c r="F76" s="53"/>
      <c r="G76" s="55">
        <v>65.5</v>
      </c>
      <c r="H76" s="53"/>
      <c r="I76" s="54"/>
      <c r="J76" s="54">
        <v>93.5</v>
      </c>
      <c r="K76" s="54">
        <v>97</v>
      </c>
      <c r="L76" s="56">
        <f t="shared" si="2"/>
        <v>339.5</v>
      </c>
    </row>
    <row r="77" spans="1:12" ht="17" customHeight="1" x14ac:dyDescent="0.2">
      <c r="A77" s="52" t="s">
        <v>39</v>
      </c>
      <c r="B77" s="55">
        <v>10</v>
      </c>
      <c r="C77" s="54"/>
      <c r="D77" s="55">
        <v>10</v>
      </c>
      <c r="E77" s="55">
        <v>10</v>
      </c>
      <c r="F77" s="55">
        <v>134</v>
      </c>
      <c r="G77" s="55">
        <v>121.5</v>
      </c>
      <c r="H77" s="55">
        <v>137</v>
      </c>
      <c r="I77" s="54">
        <v>136</v>
      </c>
      <c r="J77" s="54">
        <v>10</v>
      </c>
      <c r="K77" s="54">
        <v>125.5</v>
      </c>
      <c r="L77" s="56">
        <f t="shared" si="2"/>
        <v>694</v>
      </c>
    </row>
    <row r="78" spans="1:12" ht="17" customHeight="1" x14ac:dyDescent="0.2">
      <c r="A78" s="52" t="s">
        <v>18</v>
      </c>
      <c r="B78" s="55">
        <v>10</v>
      </c>
      <c r="C78" s="54"/>
      <c r="D78" s="55">
        <v>67.5</v>
      </c>
      <c r="E78" s="55">
        <v>65.5</v>
      </c>
      <c r="F78" s="55">
        <v>10</v>
      </c>
      <c r="G78" s="55">
        <v>72</v>
      </c>
      <c r="H78" s="55">
        <v>104</v>
      </c>
      <c r="I78" s="54">
        <v>10</v>
      </c>
      <c r="J78" s="54">
        <v>80.5</v>
      </c>
      <c r="K78" s="54">
        <v>10</v>
      </c>
      <c r="L78" s="56">
        <f t="shared" si="2"/>
        <v>429.5</v>
      </c>
    </row>
    <row r="79" spans="1:12" ht="17" customHeight="1" x14ac:dyDescent="0.2">
      <c r="A79" s="52" t="s">
        <v>137</v>
      </c>
      <c r="B79" s="53"/>
      <c r="C79" s="54"/>
      <c r="D79" s="55">
        <v>87.5</v>
      </c>
      <c r="E79" s="55">
        <v>89</v>
      </c>
      <c r="F79" s="53"/>
      <c r="G79" s="55">
        <v>121.5</v>
      </c>
      <c r="H79" s="55">
        <v>109.5</v>
      </c>
      <c r="I79" s="54"/>
      <c r="J79" s="54"/>
      <c r="K79" s="54"/>
      <c r="L79" s="56">
        <f t="shared" si="2"/>
        <v>407.5</v>
      </c>
    </row>
    <row r="80" spans="1:12" ht="17" customHeight="1" x14ac:dyDescent="0.2">
      <c r="A80" s="52" t="s">
        <v>120</v>
      </c>
      <c r="B80" s="55">
        <v>10</v>
      </c>
      <c r="C80" s="54"/>
      <c r="D80" s="55">
        <v>61</v>
      </c>
      <c r="E80" s="53"/>
      <c r="F80" s="55">
        <v>130</v>
      </c>
      <c r="G80" s="55">
        <v>59</v>
      </c>
      <c r="H80" s="55">
        <v>72.5</v>
      </c>
      <c r="I80" s="54">
        <v>10</v>
      </c>
      <c r="J80" s="54">
        <v>10</v>
      </c>
      <c r="K80" s="54">
        <v>63.5</v>
      </c>
      <c r="L80" s="56">
        <f t="shared" si="2"/>
        <v>416</v>
      </c>
    </row>
    <row r="81" spans="1:12" ht="17" customHeight="1" x14ac:dyDescent="0.2">
      <c r="A81" s="52" t="s">
        <v>142</v>
      </c>
      <c r="B81" s="55">
        <v>10</v>
      </c>
      <c r="C81" s="54"/>
      <c r="D81" s="53"/>
      <c r="E81" s="55">
        <v>81.5</v>
      </c>
      <c r="F81" s="53"/>
      <c r="G81" s="55">
        <v>83</v>
      </c>
      <c r="H81" s="53"/>
      <c r="I81" s="54">
        <v>60</v>
      </c>
      <c r="J81" s="54">
        <v>66.5</v>
      </c>
      <c r="K81" s="54">
        <v>54.5</v>
      </c>
      <c r="L81" s="56">
        <f t="shared" si="2"/>
        <v>355.5</v>
      </c>
    </row>
    <row r="82" spans="1:12" ht="17" customHeight="1" x14ac:dyDescent="0.2">
      <c r="A82" s="52" t="s">
        <v>125</v>
      </c>
      <c r="B82" s="55">
        <v>10</v>
      </c>
      <c r="C82" s="54"/>
      <c r="D82" s="55">
        <v>10</v>
      </c>
      <c r="E82" s="53"/>
      <c r="F82" s="55">
        <v>82.5</v>
      </c>
      <c r="G82" s="55">
        <v>98.5</v>
      </c>
      <c r="H82" s="55">
        <v>64.5</v>
      </c>
      <c r="I82" s="54">
        <v>58</v>
      </c>
      <c r="J82" s="54">
        <v>62</v>
      </c>
      <c r="K82" s="54">
        <v>10</v>
      </c>
      <c r="L82" s="56">
        <f t="shared" si="2"/>
        <v>395.5</v>
      </c>
    </row>
    <row r="83" spans="1:12" ht="17" customHeight="1" x14ac:dyDescent="0.2">
      <c r="A83" s="52" t="s">
        <v>94</v>
      </c>
      <c r="B83" s="55">
        <v>10</v>
      </c>
      <c r="C83" s="54"/>
      <c r="D83" s="55">
        <v>127.5</v>
      </c>
      <c r="E83" s="53"/>
      <c r="F83" s="55">
        <v>124</v>
      </c>
      <c r="G83" s="53"/>
      <c r="H83" s="53"/>
      <c r="I83" s="54">
        <v>126.5</v>
      </c>
      <c r="J83" s="54">
        <v>93.5</v>
      </c>
      <c r="K83" s="54">
        <v>120</v>
      </c>
      <c r="L83" s="56">
        <f t="shared" si="2"/>
        <v>601.5</v>
      </c>
    </row>
    <row r="84" spans="1:12" ht="17" customHeight="1" x14ac:dyDescent="0.2">
      <c r="A84" s="52" t="s">
        <v>34</v>
      </c>
      <c r="B84" s="55">
        <v>10</v>
      </c>
      <c r="C84" s="54"/>
      <c r="D84" s="55">
        <v>132</v>
      </c>
      <c r="E84" s="55">
        <v>131.5</v>
      </c>
      <c r="F84" s="55">
        <v>10</v>
      </c>
      <c r="G84" s="55">
        <v>10</v>
      </c>
      <c r="H84" s="55">
        <v>134.5</v>
      </c>
      <c r="I84" s="54"/>
      <c r="J84" s="54">
        <v>134.5</v>
      </c>
      <c r="K84" s="54">
        <v>134</v>
      </c>
      <c r="L84" s="56">
        <f t="shared" si="2"/>
        <v>696.5</v>
      </c>
    </row>
    <row r="85" spans="1:12" ht="17" customHeight="1" x14ac:dyDescent="0.2">
      <c r="A85" s="52" t="s">
        <v>60</v>
      </c>
      <c r="B85" s="55">
        <v>10</v>
      </c>
      <c r="C85" s="54"/>
      <c r="D85" s="55">
        <v>115.5</v>
      </c>
      <c r="E85" s="55">
        <v>114</v>
      </c>
      <c r="F85" s="55">
        <v>137</v>
      </c>
      <c r="G85" s="55">
        <v>10</v>
      </c>
      <c r="H85" s="55">
        <v>117</v>
      </c>
      <c r="I85" s="54">
        <v>10</v>
      </c>
      <c r="J85" s="54">
        <v>123.5</v>
      </c>
      <c r="K85" s="54">
        <v>10</v>
      </c>
      <c r="L85" s="56">
        <f t="shared" si="2"/>
        <v>647</v>
      </c>
    </row>
    <row r="86" spans="1:12" ht="17" customHeight="1" x14ac:dyDescent="0.2">
      <c r="A86" s="52" t="s">
        <v>45</v>
      </c>
      <c r="B86" s="55">
        <v>10</v>
      </c>
      <c r="C86" s="54"/>
      <c r="D86" s="53"/>
      <c r="E86" s="55">
        <v>131.5</v>
      </c>
      <c r="F86" s="55">
        <v>10</v>
      </c>
      <c r="G86" s="55">
        <v>131</v>
      </c>
      <c r="H86" s="55">
        <v>128.5</v>
      </c>
      <c r="I86" s="54">
        <v>132</v>
      </c>
      <c r="J86" s="54">
        <v>10</v>
      </c>
      <c r="K86" s="54">
        <v>130.5</v>
      </c>
      <c r="L86" s="56">
        <f t="shared" si="2"/>
        <v>683.5</v>
      </c>
    </row>
    <row r="87" spans="1:12" ht="17" customHeight="1" x14ac:dyDescent="0.2">
      <c r="A87" s="52" t="s">
        <v>100</v>
      </c>
      <c r="B87" s="55">
        <v>10</v>
      </c>
      <c r="C87" s="54"/>
      <c r="D87" s="55">
        <v>99</v>
      </c>
      <c r="E87" s="55">
        <v>133.5</v>
      </c>
      <c r="F87" s="55">
        <v>10</v>
      </c>
      <c r="G87" s="55">
        <v>10</v>
      </c>
      <c r="H87" s="55">
        <v>10</v>
      </c>
      <c r="I87" s="54">
        <v>96.5</v>
      </c>
      <c r="J87" s="54">
        <v>118</v>
      </c>
      <c r="K87" s="54">
        <v>97</v>
      </c>
      <c r="L87" s="56">
        <f t="shared" si="2"/>
        <v>584</v>
      </c>
    </row>
    <row r="88" spans="1:12" ht="17" customHeight="1" x14ac:dyDescent="0.2">
      <c r="A88" s="52" t="s">
        <v>57</v>
      </c>
      <c r="B88" s="55">
        <v>10</v>
      </c>
      <c r="C88" s="54"/>
      <c r="D88" s="55">
        <v>136.5</v>
      </c>
      <c r="E88" s="55">
        <v>128.5</v>
      </c>
      <c r="F88" s="55">
        <v>10</v>
      </c>
      <c r="G88" s="53"/>
      <c r="H88" s="55">
        <v>128.5</v>
      </c>
      <c r="I88" s="54">
        <v>123</v>
      </c>
      <c r="J88" s="54">
        <v>10</v>
      </c>
      <c r="K88" s="54">
        <v>116.5</v>
      </c>
      <c r="L88" s="56">
        <f t="shared" si="2"/>
        <v>663</v>
      </c>
    </row>
    <row r="89" spans="1:12" ht="17" customHeight="1" x14ac:dyDescent="0.2">
      <c r="A89" s="52" t="s">
        <v>149</v>
      </c>
      <c r="B89" s="55">
        <v>10</v>
      </c>
      <c r="C89" s="54"/>
      <c r="D89" s="55">
        <v>52</v>
      </c>
      <c r="E89" s="55">
        <v>55</v>
      </c>
      <c r="F89" s="55">
        <v>51.5</v>
      </c>
      <c r="G89" s="53"/>
      <c r="H89" s="53"/>
      <c r="I89" s="54">
        <v>50.5</v>
      </c>
      <c r="J89" s="54">
        <v>10</v>
      </c>
      <c r="K89" s="54">
        <v>46</v>
      </c>
      <c r="L89" s="56">
        <f t="shared" si="2"/>
        <v>275</v>
      </c>
    </row>
    <row r="90" spans="1:12" ht="17" customHeight="1" x14ac:dyDescent="0.2">
      <c r="A90" s="52" t="s">
        <v>131</v>
      </c>
      <c r="B90" s="55">
        <v>10</v>
      </c>
      <c r="C90" s="54"/>
      <c r="D90" s="55">
        <v>10</v>
      </c>
      <c r="E90" s="55">
        <v>70.5</v>
      </c>
      <c r="F90" s="53"/>
      <c r="G90" s="55">
        <v>65.5</v>
      </c>
      <c r="H90" s="55">
        <v>64.5</v>
      </c>
      <c r="I90" s="54">
        <v>74</v>
      </c>
      <c r="J90" s="54">
        <v>62</v>
      </c>
      <c r="K90" s="54">
        <v>10</v>
      </c>
      <c r="L90" s="56">
        <f t="shared" si="2"/>
        <v>366.5</v>
      </c>
    </row>
    <row r="91" spans="1:12" ht="17" customHeight="1" x14ac:dyDescent="0.2">
      <c r="A91" s="52" t="s">
        <v>30</v>
      </c>
      <c r="B91" s="55">
        <v>10</v>
      </c>
      <c r="C91" s="54"/>
      <c r="D91" s="55">
        <v>132</v>
      </c>
      <c r="E91" s="55">
        <v>135.5</v>
      </c>
      <c r="F91" s="55">
        <v>10</v>
      </c>
      <c r="G91" s="55">
        <v>136</v>
      </c>
      <c r="H91" s="55">
        <v>132</v>
      </c>
      <c r="I91" s="54">
        <v>132</v>
      </c>
      <c r="J91" s="54">
        <v>10</v>
      </c>
      <c r="K91" s="54">
        <v>10</v>
      </c>
      <c r="L91" s="56">
        <f t="shared" si="2"/>
        <v>707.5</v>
      </c>
    </row>
    <row r="92" spans="1:12" ht="17" customHeight="1" x14ac:dyDescent="0.2">
      <c r="A92" s="52" t="s">
        <v>80</v>
      </c>
      <c r="B92" s="55">
        <v>10</v>
      </c>
      <c r="C92" s="54"/>
      <c r="D92" s="55">
        <v>104.5</v>
      </c>
      <c r="E92" s="55">
        <v>10</v>
      </c>
      <c r="F92" s="55">
        <v>96.5</v>
      </c>
      <c r="G92" s="55">
        <v>103.5</v>
      </c>
      <c r="H92" s="55">
        <v>86</v>
      </c>
      <c r="I92" s="54">
        <v>89</v>
      </c>
      <c r="J92" s="54"/>
      <c r="K92" s="54"/>
      <c r="L92" s="56">
        <f t="shared" si="2"/>
        <v>499.5</v>
      </c>
    </row>
    <row r="93" spans="1:12" ht="17" customHeight="1" x14ac:dyDescent="0.2">
      <c r="A93" s="52" t="s">
        <v>26</v>
      </c>
      <c r="B93" s="55">
        <v>10</v>
      </c>
      <c r="C93" s="54"/>
      <c r="D93" s="55">
        <v>134.5</v>
      </c>
      <c r="E93" s="55">
        <v>10</v>
      </c>
      <c r="F93" s="55">
        <v>137</v>
      </c>
      <c r="G93" s="55">
        <v>136</v>
      </c>
      <c r="H93" s="55">
        <v>139</v>
      </c>
      <c r="I93" s="54">
        <v>136</v>
      </c>
      <c r="J93" s="54">
        <v>10</v>
      </c>
      <c r="K93" s="54">
        <v>10</v>
      </c>
      <c r="L93" s="56">
        <f t="shared" si="2"/>
        <v>722.5</v>
      </c>
    </row>
    <row r="94" spans="1:12" ht="17" customHeight="1" x14ac:dyDescent="0.2">
      <c r="A94" s="52" t="s">
        <v>31</v>
      </c>
      <c r="B94" s="53"/>
      <c r="C94" s="54"/>
      <c r="D94" s="55">
        <v>125</v>
      </c>
      <c r="E94" s="55">
        <v>10</v>
      </c>
      <c r="F94" s="55">
        <v>110.5</v>
      </c>
      <c r="G94" s="55">
        <v>10</v>
      </c>
      <c r="H94" s="55">
        <v>114</v>
      </c>
      <c r="I94" s="54">
        <v>10</v>
      </c>
      <c r="J94" s="54">
        <v>106.5</v>
      </c>
      <c r="K94" s="54">
        <v>111.5</v>
      </c>
      <c r="L94" s="56">
        <f t="shared" si="2"/>
        <v>597.5</v>
      </c>
    </row>
    <row r="95" spans="1:12" ht="17" customHeight="1" x14ac:dyDescent="0.2">
      <c r="A95" s="52" t="s">
        <v>46</v>
      </c>
      <c r="B95" s="55">
        <v>10</v>
      </c>
      <c r="C95" s="54"/>
      <c r="D95" s="55">
        <v>10</v>
      </c>
      <c r="E95" s="55">
        <v>123.5</v>
      </c>
      <c r="F95" s="55">
        <v>10</v>
      </c>
      <c r="G95" s="55">
        <v>140</v>
      </c>
      <c r="H95" s="55">
        <v>10</v>
      </c>
      <c r="I95" s="54">
        <v>114</v>
      </c>
      <c r="J95" s="54">
        <v>134.5</v>
      </c>
      <c r="K95" s="54">
        <v>127.5</v>
      </c>
      <c r="L95" s="56">
        <f t="shared" si="2"/>
        <v>679.5</v>
      </c>
    </row>
    <row r="96" spans="1:12" ht="17" customHeight="1" x14ac:dyDescent="0.2">
      <c r="A96" s="52" t="s">
        <v>75</v>
      </c>
      <c r="B96" s="53"/>
      <c r="C96" s="54"/>
      <c r="D96" s="55">
        <v>10</v>
      </c>
      <c r="E96" s="53"/>
      <c r="F96" s="55">
        <v>77.5</v>
      </c>
      <c r="G96" s="55">
        <v>121.5</v>
      </c>
      <c r="H96" s="53"/>
      <c r="I96" s="54">
        <v>105.5</v>
      </c>
      <c r="J96" s="54">
        <v>87</v>
      </c>
      <c r="K96" s="54">
        <v>125.5</v>
      </c>
      <c r="L96" s="56">
        <f t="shared" si="2"/>
        <v>527</v>
      </c>
    </row>
    <row r="97" spans="1:12" ht="17" customHeight="1" x14ac:dyDescent="0.2">
      <c r="A97" s="52" t="s">
        <v>55</v>
      </c>
      <c r="B97" s="53"/>
      <c r="C97" s="54"/>
      <c r="D97" s="55">
        <v>119.5</v>
      </c>
      <c r="E97" s="53"/>
      <c r="F97" s="55">
        <v>134</v>
      </c>
      <c r="G97" s="55">
        <v>10</v>
      </c>
      <c r="H97" s="55">
        <v>128.5</v>
      </c>
      <c r="I97" s="54"/>
      <c r="J97" s="54">
        <v>134.5</v>
      </c>
      <c r="K97" s="54">
        <v>138.5</v>
      </c>
      <c r="L97" s="56">
        <f t="shared" si="2"/>
        <v>665</v>
      </c>
    </row>
    <row r="98" spans="1:12" ht="17" customHeight="1" x14ac:dyDescent="0.2">
      <c r="A98" s="52" t="s">
        <v>144</v>
      </c>
      <c r="B98" s="53"/>
      <c r="C98" s="54"/>
      <c r="D98" s="55">
        <v>54</v>
      </c>
      <c r="E98" s="55">
        <v>57</v>
      </c>
      <c r="F98" s="55">
        <v>53</v>
      </c>
      <c r="G98" s="55">
        <v>10</v>
      </c>
      <c r="H98" s="55">
        <v>86</v>
      </c>
      <c r="I98" s="54">
        <v>61</v>
      </c>
      <c r="J98" s="54"/>
      <c r="K98" s="54"/>
      <c r="L98" s="56">
        <f t="shared" si="2"/>
        <v>321</v>
      </c>
    </row>
    <row r="99" spans="1:12" ht="17" customHeight="1" x14ac:dyDescent="0.2">
      <c r="A99" s="52" t="s">
        <v>128</v>
      </c>
      <c r="B99" s="53"/>
      <c r="C99" s="54"/>
      <c r="D99" s="55">
        <v>90.5</v>
      </c>
      <c r="E99" s="55">
        <v>89</v>
      </c>
      <c r="F99" s="55">
        <v>10</v>
      </c>
      <c r="G99" s="55">
        <v>83</v>
      </c>
      <c r="H99" s="55">
        <v>99.5</v>
      </c>
      <c r="I99" s="54">
        <v>10</v>
      </c>
      <c r="J99" s="54">
        <v>10</v>
      </c>
      <c r="K99" s="54">
        <v>88</v>
      </c>
      <c r="L99" s="56">
        <f t="shared" ref="L99:L130" si="3">SUM(B99:K99)</f>
        <v>480</v>
      </c>
    </row>
    <row r="100" spans="1:12" ht="17" customHeight="1" x14ac:dyDescent="0.2">
      <c r="A100" s="52" t="s">
        <v>140</v>
      </c>
      <c r="B100" s="55">
        <v>10</v>
      </c>
      <c r="C100" s="54"/>
      <c r="D100" s="53"/>
      <c r="E100" s="55">
        <v>70.5</v>
      </c>
      <c r="F100" s="55">
        <v>10</v>
      </c>
      <c r="G100" s="55">
        <v>98.5</v>
      </c>
      <c r="H100" s="55">
        <v>57</v>
      </c>
      <c r="I100" s="54">
        <v>62</v>
      </c>
      <c r="J100" s="54">
        <v>10</v>
      </c>
      <c r="K100" s="54">
        <v>72.5</v>
      </c>
      <c r="L100" s="56">
        <f t="shared" si="3"/>
        <v>390.5</v>
      </c>
    </row>
    <row r="101" spans="1:12" ht="17" customHeight="1" x14ac:dyDescent="0.2">
      <c r="A101" s="52" t="s">
        <v>134</v>
      </c>
      <c r="B101" s="55">
        <v>10</v>
      </c>
      <c r="C101" s="54"/>
      <c r="D101" s="55">
        <v>87.5</v>
      </c>
      <c r="E101" s="55">
        <v>67.5</v>
      </c>
      <c r="F101" s="53"/>
      <c r="G101" s="55">
        <v>83</v>
      </c>
      <c r="H101" s="55">
        <v>77</v>
      </c>
      <c r="I101" s="54"/>
      <c r="J101" s="54">
        <v>10</v>
      </c>
      <c r="K101" s="54">
        <v>78.5</v>
      </c>
      <c r="L101" s="56">
        <f t="shared" si="3"/>
        <v>413.5</v>
      </c>
    </row>
    <row r="102" spans="1:12" ht="17" customHeight="1" x14ac:dyDescent="0.2">
      <c r="A102" s="52" t="s">
        <v>156</v>
      </c>
      <c r="B102" s="55">
        <v>10</v>
      </c>
      <c r="C102" s="54"/>
      <c r="D102" s="55">
        <v>76</v>
      </c>
      <c r="E102" s="55">
        <v>81.5</v>
      </c>
      <c r="F102" s="53"/>
      <c r="G102" s="53"/>
      <c r="H102" s="53"/>
      <c r="I102" s="54"/>
      <c r="J102" s="54"/>
      <c r="K102" s="54"/>
      <c r="L102" s="56">
        <f t="shared" si="3"/>
        <v>167.5</v>
      </c>
    </row>
    <row r="103" spans="1:12" ht="17" customHeight="1" x14ac:dyDescent="0.2">
      <c r="A103" s="52" t="s">
        <v>48</v>
      </c>
      <c r="B103" s="55">
        <v>10</v>
      </c>
      <c r="C103" s="54"/>
      <c r="D103" s="53"/>
      <c r="E103" s="55">
        <v>138.5</v>
      </c>
      <c r="F103" s="53"/>
      <c r="G103" s="55">
        <v>10</v>
      </c>
      <c r="H103" s="55">
        <v>137</v>
      </c>
      <c r="I103" s="54">
        <v>129</v>
      </c>
      <c r="J103" s="54">
        <v>130</v>
      </c>
      <c r="K103" s="54">
        <v>123</v>
      </c>
      <c r="L103" s="56">
        <f>SUM(B103:K103)</f>
        <v>677.5</v>
      </c>
    </row>
    <row r="104" spans="1:12" ht="17" customHeight="1" x14ac:dyDescent="0.2">
      <c r="A104" s="52" t="s">
        <v>104</v>
      </c>
      <c r="B104" s="55">
        <v>10</v>
      </c>
      <c r="C104" s="54"/>
      <c r="D104" s="55">
        <v>110.5</v>
      </c>
      <c r="E104" s="55">
        <v>114</v>
      </c>
      <c r="F104" s="55">
        <v>10</v>
      </c>
      <c r="G104" s="55">
        <v>88.5</v>
      </c>
      <c r="H104" s="55">
        <v>10</v>
      </c>
      <c r="I104" s="54">
        <v>114</v>
      </c>
      <c r="J104" s="54">
        <v>111</v>
      </c>
      <c r="K104" s="54">
        <v>10</v>
      </c>
      <c r="L104" s="56">
        <f t="shared" si="3"/>
        <v>578</v>
      </c>
    </row>
    <row r="105" spans="1:12" ht="17" customHeight="1" x14ac:dyDescent="0.2">
      <c r="A105" s="52" t="s">
        <v>129</v>
      </c>
      <c r="B105" s="53"/>
      <c r="C105" s="54"/>
      <c r="D105" s="55">
        <v>67.5</v>
      </c>
      <c r="E105" s="53"/>
      <c r="F105" s="55">
        <v>87</v>
      </c>
      <c r="G105" s="55">
        <v>103.5</v>
      </c>
      <c r="H105" s="55">
        <v>114</v>
      </c>
      <c r="I105" s="54">
        <v>105.5</v>
      </c>
      <c r="J105" s="54"/>
      <c r="K105" s="54"/>
      <c r="L105" s="56">
        <f t="shared" si="3"/>
        <v>477.5</v>
      </c>
    </row>
    <row r="106" spans="1:12" ht="17" customHeight="1" x14ac:dyDescent="0.2">
      <c r="A106" s="52" t="s">
        <v>132</v>
      </c>
      <c r="B106" s="55">
        <v>10</v>
      </c>
      <c r="C106" s="54"/>
      <c r="D106" s="53"/>
      <c r="E106" s="55">
        <v>53.5</v>
      </c>
      <c r="F106" s="55">
        <v>104</v>
      </c>
      <c r="G106" s="55">
        <v>65.5</v>
      </c>
      <c r="H106" s="55">
        <v>59.5</v>
      </c>
      <c r="I106" s="54">
        <v>105.5</v>
      </c>
      <c r="J106" s="54">
        <v>10</v>
      </c>
      <c r="K106" s="54">
        <v>10</v>
      </c>
      <c r="L106" s="56">
        <f t="shared" si="3"/>
        <v>418</v>
      </c>
    </row>
    <row r="107" spans="1:12" ht="17" customHeight="1" x14ac:dyDescent="0.2">
      <c r="A107" s="52" t="s">
        <v>95</v>
      </c>
      <c r="B107" s="53"/>
      <c r="C107" s="54"/>
      <c r="D107" s="53"/>
      <c r="E107" s="55">
        <v>108.5</v>
      </c>
      <c r="F107" s="55">
        <v>124</v>
      </c>
      <c r="G107" s="55">
        <v>10</v>
      </c>
      <c r="H107" s="55">
        <v>104</v>
      </c>
      <c r="I107" s="54">
        <v>89</v>
      </c>
      <c r="J107" s="54">
        <v>10</v>
      </c>
      <c r="K107" s="54">
        <v>78.5</v>
      </c>
      <c r="L107" s="56">
        <f t="shared" si="3"/>
        <v>524</v>
      </c>
    </row>
    <row r="108" spans="1:12" ht="17" customHeight="1" x14ac:dyDescent="0.2">
      <c r="A108" s="52" t="s">
        <v>77</v>
      </c>
      <c r="B108" s="55">
        <v>10</v>
      </c>
      <c r="C108" s="54"/>
      <c r="D108" s="55">
        <v>94</v>
      </c>
      <c r="E108" s="55">
        <v>123.5</v>
      </c>
      <c r="F108" s="55">
        <v>130</v>
      </c>
      <c r="G108" s="55">
        <v>126.5</v>
      </c>
      <c r="H108" s="53"/>
      <c r="I108" s="54">
        <v>10</v>
      </c>
      <c r="J108" s="54">
        <v>113.5</v>
      </c>
      <c r="K108" s="54">
        <v>10</v>
      </c>
      <c r="L108" s="56">
        <f t="shared" si="3"/>
        <v>617.5</v>
      </c>
    </row>
    <row r="109" spans="1:12" ht="17" customHeight="1" x14ac:dyDescent="0.2">
      <c r="A109" s="52" t="s">
        <v>147</v>
      </c>
      <c r="B109" s="55">
        <v>10</v>
      </c>
      <c r="C109" s="54"/>
      <c r="D109" s="53"/>
      <c r="E109" s="53"/>
      <c r="F109" s="53"/>
      <c r="G109" s="55">
        <v>75.5</v>
      </c>
      <c r="H109" s="55">
        <v>94</v>
      </c>
      <c r="I109" s="54"/>
      <c r="J109" s="54">
        <v>113.5</v>
      </c>
      <c r="K109" s="54">
        <v>54.5</v>
      </c>
      <c r="L109" s="56">
        <f t="shared" si="3"/>
        <v>347.5</v>
      </c>
    </row>
    <row r="110" spans="1:12" ht="17" customHeight="1" x14ac:dyDescent="0.2">
      <c r="A110" s="52" t="s">
        <v>66</v>
      </c>
      <c r="B110" s="55">
        <v>10</v>
      </c>
      <c r="C110" s="54"/>
      <c r="D110" s="55">
        <v>10</v>
      </c>
      <c r="E110" s="55">
        <v>10</v>
      </c>
      <c r="F110" s="55">
        <v>118</v>
      </c>
      <c r="G110" s="55">
        <v>98.5</v>
      </c>
      <c r="H110" s="55">
        <v>109.5</v>
      </c>
      <c r="I110" s="54">
        <v>99.5</v>
      </c>
      <c r="J110" s="54">
        <v>106.5</v>
      </c>
      <c r="K110" s="54">
        <v>10</v>
      </c>
      <c r="L110" s="56">
        <f t="shared" si="3"/>
        <v>572</v>
      </c>
    </row>
    <row r="111" spans="1:12" ht="17" customHeight="1" x14ac:dyDescent="0.2">
      <c r="A111" s="52" t="s">
        <v>103</v>
      </c>
      <c r="B111" s="55">
        <v>10</v>
      </c>
      <c r="C111" s="54"/>
      <c r="D111" s="55">
        <v>84</v>
      </c>
      <c r="E111" s="55">
        <v>10</v>
      </c>
      <c r="F111" s="55">
        <v>82.5</v>
      </c>
      <c r="G111" s="55">
        <v>10</v>
      </c>
      <c r="H111" s="55">
        <v>64.5</v>
      </c>
      <c r="I111" s="54">
        <v>10</v>
      </c>
      <c r="J111" s="54">
        <v>66.5</v>
      </c>
      <c r="K111" s="54">
        <v>93</v>
      </c>
      <c r="L111" s="56">
        <f t="shared" si="3"/>
        <v>430.5</v>
      </c>
    </row>
    <row r="112" spans="1:12" ht="17" customHeight="1" x14ac:dyDescent="0.2">
      <c r="A112" s="52" t="s">
        <v>133</v>
      </c>
      <c r="B112" s="55">
        <v>10</v>
      </c>
      <c r="C112" s="54"/>
      <c r="D112" s="55">
        <v>71</v>
      </c>
      <c r="E112" s="55">
        <v>101</v>
      </c>
      <c r="F112" s="55">
        <v>57.5</v>
      </c>
      <c r="G112" s="55">
        <v>88.5</v>
      </c>
      <c r="H112" s="55">
        <v>10</v>
      </c>
      <c r="I112" s="54">
        <v>10</v>
      </c>
      <c r="J112" s="54">
        <v>10</v>
      </c>
      <c r="K112" s="54">
        <v>63.5</v>
      </c>
      <c r="L112" s="56">
        <f t="shared" si="3"/>
        <v>421.5</v>
      </c>
    </row>
    <row r="113" spans="1:12" ht="17" customHeight="1" x14ac:dyDescent="0.2">
      <c r="A113" s="52" t="s">
        <v>106</v>
      </c>
      <c r="B113" s="55">
        <v>10</v>
      </c>
      <c r="C113" s="54"/>
      <c r="D113" s="55">
        <v>10</v>
      </c>
      <c r="E113" s="55">
        <v>10</v>
      </c>
      <c r="F113" s="55">
        <v>72</v>
      </c>
      <c r="G113" s="55">
        <v>10</v>
      </c>
      <c r="H113" s="55">
        <v>69</v>
      </c>
      <c r="I113" s="54">
        <v>74</v>
      </c>
      <c r="J113" s="54">
        <v>93.5</v>
      </c>
      <c r="K113" s="54">
        <v>66</v>
      </c>
      <c r="L113" s="56">
        <f t="shared" si="3"/>
        <v>414.5</v>
      </c>
    </row>
    <row r="114" spans="1:12" ht="17" customHeight="1" x14ac:dyDescent="0.2">
      <c r="A114" s="52" t="s">
        <v>68</v>
      </c>
      <c r="B114" s="53"/>
      <c r="C114" s="54"/>
      <c r="D114" s="55">
        <v>10</v>
      </c>
      <c r="E114" s="55">
        <v>10</v>
      </c>
      <c r="F114" s="55">
        <v>118</v>
      </c>
      <c r="G114" s="53"/>
      <c r="H114" s="55">
        <v>137</v>
      </c>
      <c r="I114" s="54">
        <v>114</v>
      </c>
      <c r="J114" s="54">
        <v>123.5</v>
      </c>
      <c r="K114" s="54">
        <v>130.5</v>
      </c>
      <c r="L114" s="56">
        <f t="shared" si="3"/>
        <v>643</v>
      </c>
    </row>
    <row r="115" spans="1:12" ht="17" customHeight="1" x14ac:dyDescent="0.2">
      <c r="A115" s="57" t="s">
        <v>82</v>
      </c>
      <c r="B115" s="55">
        <v>10</v>
      </c>
      <c r="C115" s="54"/>
      <c r="D115" s="53"/>
      <c r="E115" s="55">
        <v>123.5</v>
      </c>
      <c r="F115" s="55">
        <v>104</v>
      </c>
      <c r="G115" s="55">
        <v>10</v>
      </c>
      <c r="H115" s="55">
        <v>10</v>
      </c>
      <c r="I115" s="54">
        <v>119.5</v>
      </c>
      <c r="J115" s="54">
        <v>134.5</v>
      </c>
      <c r="K115" s="54">
        <v>101</v>
      </c>
      <c r="L115" s="58">
        <f t="shared" si="3"/>
        <v>612.5</v>
      </c>
    </row>
    <row r="116" spans="1:12" ht="17" customHeight="1" x14ac:dyDescent="0.2">
      <c r="A116" s="59"/>
      <c r="B116" s="59"/>
      <c r="C116" s="59"/>
      <c r="D116" s="59"/>
      <c r="E116" s="59"/>
      <c r="F116" s="59"/>
      <c r="G116" s="59"/>
      <c r="H116" s="59"/>
      <c r="I116" s="59"/>
      <c r="J116" s="59"/>
      <c r="K116" s="59"/>
      <c r="L116" s="59"/>
    </row>
    <row r="117" spans="1:12" ht="17" customHeight="1" x14ac:dyDescent="0.2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</row>
    <row r="118" spans="1:12" ht="17" customHeight="1" x14ac:dyDescent="0.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 ht="17" customHeight="1" x14ac:dyDescent="0.2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</row>
    <row r="120" spans="1:12" ht="17" customHeight="1" x14ac:dyDescent="0.2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</row>
    <row r="121" spans="1:12" ht="17" customHeight="1" x14ac:dyDescent="0.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 ht="17" customHeight="1" x14ac:dyDescent="0.2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</row>
    <row r="123" spans="1:12" ht="17" customHeight="1" x14ac:dyDescent="0.2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</row>
    <row r="124" spans="1:12" ht="17" customHeight="1" x14ac:dyDescent="0.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 ht="17" customHeight="1" x14ac:dyDescent="0.2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</row>
    <row r="126" spans="1:12" ht="17" customHeight="1" x14ac:dyDescent="0.2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</row>
    <row r="127" spans="1:12" ht="17" customHeight="1" x14ac:dyDescent="0.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 ht="17" customHeight="1" x14ac:dyDescent="0.2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</row>
    <row r="129" spans="1:12" ht="17" customHeight="1" x14ac:dyDescent="0.2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</row>
    <row r="130" spans="1:12" ht="17" customHeight="1" x14ac:dyDescent="0.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 ht="17" customHeight="1" x14ac:dyDescent="0.2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</row>
    <row r="132" spans="1:12" ht="17" customHeight="1" x14ac:dyDescent="0.2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</row>
    <row r="133" spans="1:12" ht="17" customHeight="1" x14ac:dyDescent="0.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 ht="17" customHeight="1" x14ac:dyDescent="0.2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</row>
    <row r="135" spans="1:12" ht="17" customHeight="1" x14ac:dyDescent="0.2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</row>
    <row r="136" spans="1:12" ht="17" customHeight="1" x14ac:dyDescent="0.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 ht="17" customHeight="1" x14ac:dyDescent="0.2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</row>
    <row r="138" spans="1:12" ht="17" customHeight="1" x14ac:dyDescent="0.2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</row>
    <row r="139" spans="1:12" ht="17" customHeight="1" x14ac:dyDescent="0.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 ht="17" customHeight="1" x14ac:dyDescent="0.2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</row>
    <row r="141" spans="1:12" ht="17" customHeight="1" x14ac:dyDescent="0.2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</row>
    <row r="142" spans="1:12" ht="17" customHeight="1" x14ac:dyDescent="0.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 ht="17" customHeight="1" x14ac:dyDescent="0.2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</row>
    <row r="144" spans="1:12" ht="17" customHeight="1" x14ac:dyDescent="0.2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</row>
    <row r="145" spans="1:12" ht="17" customHeight="1" x14ac:dyDescent="0.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 ht="17" customHeight="1" x14ac:dyDescent="0.2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</row>
    <row r="147" spans="1:12" ht="17" customHeight="1" x14ac:dyDescent="0.2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</row>
    <row r="148" spans="1:12" ht="17" customHeight="1" x14ac:dyDescent="0.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 ht="17" customHeight="1" x14ac:dyDescent="0.2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</row>
    <row r="150" spans="1:12" ht="17" customHeight="1" x14ac:dyDescent="0.2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</row>
    <row r="151" spans="1:12" ht="17" customHeight="1" x14ac:dyDescent="0.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 ht="17" customHeight="1" x14ac:dyDescent="0.2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</row>
    <row r="153" spans="1:12" ht="17" customHeight="1" x14ac:dyDescent="0.2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</row>
    <row r="154" spans="1:12" ht="17" customHeight="1" x14ac:dyDescent="0.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 ht="17" customHeight="1" x14ac:dyDescent="0.2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</row>
    <row r="156" spans="1:12" ht="17" customHeight="1" x14ac:dyDescent="0.2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</row>
    <row r="157" spans="1:12" ht="17" customHeight="1" x14ac:dyDescent="0.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 ht="17" customHeight="1" x14ac:dyDescent="0.2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</row>
    <row r="159" spans="1:12" ht="17" customHeight="1" x14ac:dyDescent="0.2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</row>
    <row r="160" spans="1:12" ht="17" customHeight="1" x14ac:dyDescent="0.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 ht="17" customHeight="1" x14ac:dyDescent="0.2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</row>
    <row r="162" spans="1:12" ht="17" customHeight="1" x14ac:dyDescent="0.2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</row>
    <row r="163" spans="1:12" ht="17" customHeight="1" x14ac:dyDescent="0.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 ht="17" customHeight="1" x14ac:dyDescent="0.2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</row>
    <row r="165" spans="1:12" ht="17" customHeight="1" x14ac:dyDescent="0.2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</row>
    <row r="166" spans="1:12" ht="17" customHeight="1" x14ac:dyDescent="0.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 ht="17" customHeight="1" x14ac:dyDescent="0.2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</row>
    <row r="168" spans="1:12" ht="17" customHeight="1" x14ac:dyDescent="0.2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</row>
    <row r="169" spans="1:12" ht="17" customHeight="1" x14ac:dyDescent="0.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 ht="17" customHeight="1" x14ac:dyDescent="0.2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</row>
    <row r="171" spans="1:12" ht="17" customHeight="1" x14ac:dyDescent="0.2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</row>
    <row r="172" spans="1:12" ht="17" customHeight="1" x14ac:dyDescent="0.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 ht="17" customHeight="1" x14ac:dyDescent="0.2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</row>
    <row r="174" spans="1:12" ht="17" customHeight="1" x14ac:dyDescent="0.2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</row>
    <row r="175" spans="1:12" ht="17" customHeight="1" x14ac:dyDescent="0.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 ht="17" customHeight="1" x14ac:dyDescent="0.2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</row>
    <row r="177" spans="1:12" ht="17" customHeight="1" x14ac:dyDescent="0.2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</row>
    <row r="178" spans="1:12" ht="17" customHeight="1" x14ac:dyDescent="0.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 ht="17" customHeight="1" x14ac:dyDescent="0.2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</row>
    <row r="180" spans="1:12" ht="17" customHeight="1" x14ac:dyDescent="0.2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</row>
    <row r="181" spans="1:12" ht="17" customHeight="1" x14ac:dyDescent="0.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 ht="17" customHeight="1" x14ac:dyDescent="0.2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</row>
    <row r="183" spans="1:12" ht="17" customHeight="1" x14ac:dyDescent="0.2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</row>
    <row r="184" spans="1:12" ht="17" customHeight="1" x14ac:dyDescent="0.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 ht="17" customHeight="1" x14ac:dyDescent="0.2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</row>
    <row r="186" spans="1:12" ht="17" customHeight="1" x14ac:dyDescent="0.2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</row>
    <row r="187" spans="1:12" ht="17" customHeight="1" x14ac:dyDescent="0.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 ht="17" customHeight="1" x14ac:dyDescent="0.2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</row>
    <row r="189" spans="1:12" ht="17" customHeight="1" x14ac:dyDescent="0.2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</row>
    <row r="190" spans="1:12" ht="17" customHeight="1" x14ac:dyDescent="0.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 ht="17" customHeight="1" x14ac:dyDescent="0.2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</row>
    <row r="192" spans="1:12" ht="17" customHeight="1" x14ac:dyDescent="0.2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</row>
    <row r="193" spans="1:12" ht="17" customHeight="1" x14ac:dyDescent="0.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 ht="17" customHeight="1" x14ac:dyDescent="0.2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</row>
    <row r="195" spans="1:12" ht="17" customHeight="1" x14ac:dyDescent="0.2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</row>
    <row r="196" spans="1:12" ht="17" customHeight="1" x14ac:dyDescent="0.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 ht="17" customHeight="1" x14ac:dyDescent="0.2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</row>
    <row r="198" spans="1:12" ht="17" customHeight="1" x14ac:dyDescent="0.2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</row>
    <row r="199" spans="1:12" ht="17" customHeight="1" x14ac:dyDescent="0.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 ht="17" customHeight="1" x14ac:dyDescent="0.2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</row>
    <row r="201" spans="1:12" ht="17" customHeight="1" x14ac:dyDescent="0.2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</row>
    <row r="202" spans="1:12" ht="17" customHeight="1" x14ac:dyDescent="0.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 ht="17" customHeight="1" x14ac:dyDescent="0.2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</row>
    <row r="204" spans="1:12" ht="17" customHeight="1" x14ac:dyDescent="0.2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</row>
    <row r="205" spans="1:12" ht="17" customHeight="1" x14ac:dyDescent="0.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 ht="17" customHeight="1" x14ac:dyDescent="0.2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</row>
    <row r="207" spans="1:12" ht="17" customHeight="1" x14ac:dyDescent="0.2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</row>
    <row r="208" spans="1:12" ht="17" customHeight="1" x14ac:dyDescent="0.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 ht="17" customHeight="1" x14ac:dyDescent="0.2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</row>
    <row r="210" spans="1:12" ht="17" customHeight="1" x14ac:dyDescent="0.2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</row>
    <row r="211" spans="1:12" ht="17" customHeight="1" x14ac:dyDescent="0.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 ht="17" customHeight="1" x14ac:dyDescent="0.2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</row>
    <row r="213" spans="1:12" ht="17" customHeight="1" x14ac:dyDescent="0.2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</row>
    <row r="214" spans="1:12" ht="17" customHeight="1" x14ac:dyDescent="0.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 ht="17" customHeight="1" x14ac:dyDescent="0.2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</row>
    <row r="216" spans="1:12" ht="17" customHeight="1" x14ac:dyDescent="0.2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</row>
    <row r="217" spans="1:12" ht="17" customHeight="1" x14ac:dyDescent="0.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 ht="17" customHeight="1" x14ac:dyDescent="0.2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</row>
    <row r="219" spans="1:12" ht="17" customHeight="1" x14ac:dyDescent="0.2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</row>
    <row r="220" spans="1:12" ht="17" customHeight="1" x14ac:dyDescent="0.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 ht="17" customHeight="1" x14ac:dyDescent="0.2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</row>
    <row r="222" spans="1:12" ht="17" customHeight="1" x14ac:dyDescent="0.2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</row>
    <row r="223" spans="1:12" ht="17" customHeight="1" x14ac:dyDescent="0.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 ht="17" customHeight="1" x14ac:dyDescent="0.2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</row>
    <row r="225" spans="1:12" ht="17" customHeight="1" x14ac:dyDescent="0.2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</row>
    <row r="226" spans="1:12" ht="17" customHeight="1" x14ac:dyDescent="0.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 ht="17" customHeight="1" x14ac:dyDescent="0.2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</row>
    <row r="228" spans="1:12" ht="17" customHeight="1" x14ac:dyDescent="0.2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</row>
    <row r="229" spans="1:12" ht="17" customHeight="1" x14ac:dyDescent="0.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 ht="17" customHeight="1" x14ac:dyDescent="0.2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</row>
    <row r="231" spans="1:12" ht="17" customHeight="1" x14ac:dyDescent="0.2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</row>
    <row r="232" spans="1:12" ht="17" customHeight="1" x14ac:dyDescent="0.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 ht="17" customHeight="1" x14ac:dyDescent="0.2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</row>
    <row r="234" spans="1:12" ht="17" customHeight="1" x14ac:dyDescent="0.2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</row>
    <row r="235" spans="1:12" ht="17" customHeight="1" x14ac:dyDescent="0.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 ht="17" customHeight="1" x14ac:dyDescent="0.2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</row>
    <row r="237" spans="1:12" ht="17" customHeight="1" x14ac:dyDescent="0.2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</row>
    <row r="238" spans="1:12" ht="17" customHeight="1" x14ac:dyDescent="0.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 ht="17" customHeight="1" x14ac:dyDescent="0.2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</row>
    <row r="240" spans="1:12" ht="17" customHeight="1" x14ac:dyDescent="0.2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</row>
    <row r="241" spans="1:12" ht="17" customHeight="1" x14ac:dyDescent="0.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 ht="17" customHeight="1" x14ac:dyDescent="0.2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</row>
    <row r="243" spans="1:12" ht="17" customHeight="1" x14ac:dyDescent="0.2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</row>
    <row r="244" spans="1:12" ht="17" customHeight="1" x14ac:dyDescent="0.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 ht="17" customHeight="1" x14ac:dyDescent="0.2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</row>
    <row r="246" spans="1:12" ht="17" customHeight="1" x14ac:dyDescent="0.2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</row>
    <row r="247" spans="1:12" ht="17" customHeight="1" x14ac:dyDescent="0.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 ht="17" customHeight="1" x14ac:dyDescent="0.2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</row>
    <row r="249" spans="1:12" ht="17" customHeight="1" x14ac:dyDescent="0.2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</row>
    <row r="250" spans="1:12" ht="17" customHeight="1" x14ac:dyDescent="0.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 ht="17" customHeight="1" x14ac:dyDescent="0.2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</row>
    <row r="252" spans="1:12" ht="17" customHeight="1" x14ac:dyDescent="0.2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</row>
    <row r="253" spans="1:12" ht="17" customHeight="1" x14ac:dyDescent="0.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 ht="17" customHeight="1" x14ac:dyDescent="0.2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</row>
    <row r="255" spans="1:12" ht="17" customHeight="1" x14ac:dyDescent="0.2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</row>
    <row r="256" spans="1:12" ht="17" customHeight="1" x14ac:dyDescent="0.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 ht="17" customHeight="1" x14ac:dyDescent="0.2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</row>
    <row r="258" spans="1:12" ht="17" customHeight="1" x14ac:dyDescent="0.2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</row>
    <row r="259" spans="1:12" ht="17" customHeight="1" x14ac:dyDescent="0.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 ht="17" customHeight="1" x14ac:dyDescent="0.2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</row>
    <row r="261" spans="1:12" ht="17" customHeight="1" x14ac:dyDescent="0.2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</row>
    <row r="262" spans="1:12" ht="17" customHeight="1" x14ac:dyDescent="0.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 ht="17" customHeight="1" x14ac:dyDescent="0.2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</row>
    <row r="264" spans="1:12" ht="17" customHeight="1" x14ac:dyDescent="0.2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</row>
    <row r="265" spans="1:12" ht="17" customHeight="1" x14ac:dyDescent="0.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 ht="17" customHeight="1" x14ac:dyDescent="0.2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</row>
    <row r="267" spans="1:12" ht="17" customHeight="1" x14ac:dyDescent="0.2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</row>
    <row r="268" spans="1:12" ht="17" customHeight="1" x14ac:dyDescent="0.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 ht="17" customHeight="1" x14ac:dyDescent="0.2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</row>
    <row r="270" spans="1:12" ht="17" customHeight="1" x14ac:dyDescent="0.2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</row>
    <row r="271" spans="1:12" ht="17" customHeight="1" x14ac:dyDescent="0.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 ht="17" customHeight="1" x14ac:dyDescent="0.2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</row>
    <row r="273" spans="1:12" ht="17" customHeight="1" x14ac:dyDescent="0.2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</row>
    <row r="274" spans="1:12" ht="17" customHeight="1" x14ac:dyDescent="0.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 ht="17" customHeight="1" x14ac:dyDescent="0.2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</row>
    <row r="276" spans="1:12" ht="17" customHeight="1" x14ac:dyDescent="0.2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</row>
    <row r="277" spans="1:12" ht="17" customHeight="1" x14ac:dyDescent="0.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 ht="17" customHeight="1" x14ac:dyDescent="0.2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</row>
    <row r="279" spans="1:12" ht="17" customHeight="1" x14ac:dyDescent="0.2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</row>
    <row r="280" spans="1:12" ht="17" customHeight="1" x14ac:dyDescent="0.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 ht="17" customHeight="1" x14ac:dyDescent="0.2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</row>
    <row r="282" spans="1:12" ht="17" customHeight="1" x14ac:dyDescent="0.2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</row>
    <row r="283" spans="1:12" ht="17" customHeight="1" x14ac:dyDescent="0.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 ht="17" customHeight="1" x14ac:dyDescent="0.2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</row>
    <row r="285" spans="1:12" ht="17" customHeight="1" x14ac:dyDescent="0.2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</row>
    <row r="286" spans="1:12" ht="17" customHeight="1" x14ac:dyDescent="0.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 ht="17" customHeight="1" x14ac:dyDescent="0.2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</row>
    <row r="288" spans="1:12" ht="17" customHeight="1" x14ac:dyDescent="0.2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</row>
    <row r="289" spans="1:12" ht="17" customHeight="1" x14ac:dyDescent="0.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 ht="17" customHeight="1" x14ac:dyDescent="0.2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</row>
    <row r="291" spans="1:12" ht="17" customHeight="1" x14ac:dyDescent="0.2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</row>
    <row r="292" spans="1:12" ht="17" customHeight="1" x14ac:dyDescent="0.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 ht="17" customHeight="1" x14ac:dyDescent="0.2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</row>
    <row r="294" spans="1:12" ht="17" customHeight="1" x14ac:dyDescent="0.2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</row>
    <row r="295" spans="1:12" ht="17" customHeight="1" x14ac:dyDescent="0.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 ht="17" customHeight="1" x14ac:dyDescent="0.2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</row>
    <row r="297" spans="1:12" ht="17" customHeight="1" x14ac:dyDescent="0.2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</row>
    <row r="298" spans="1:12" ht="17" customHeight="1" x14ac:dyDescent="0.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 ht="17" customHeight="1" x14ac:dyDescent="0.2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</row>
    <row r="300" spans="1:12" ht="17" customHeight="1" x14ac:dyDescent="0.2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</row>
    <row r="301" spans="1:12" ht="17" customHeight="1" x14ac:dyDescent="0.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 ht="17" customHeight="1" x14ac:dyDescent="0.2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</row>
    <row r="303" spans="1:12" ht="17" customHeight="1" x14ac:dyDescent="0.2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</row>
    <row r="304" spans="1:12" ht="17" customHeight="1" x14ac:dyDescent="0.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 ht="17" customHeight="1" x14ac:dyDescent="0.2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</row>
    <row r="306" spans="1:12" ht="17" customHeight="1" x14ac:dyDescent="0.2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</row>
    <row r="307" spans="1:12" ht="17" customHeight="1" x14ac:dyDescent="0.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 ht="17" customHeight="1" x14ac:dyDescent="0.2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</row>
    <row r="309" spans="1:12" ht="17" customHeight="1" x14ac:dyDescent="0.2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</row>
    <row r="310" spans="1:12" ht="17" customHeight="1" x14ac:dyDescent="0.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 ht="17" customHeight="1" x14ac:dyDescent="0.2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</row>
    <row r="312" spans="1:12" ht="17" customHeight="1" x14ac:dyDescent="0.2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</row>
    <row r="313" spans="1:12" ht="17" customHeight="1" x14ac:dyDescent="0.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 ht="17" customHeight="1" x14ac:dyDescent="0.2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</row>
    <row r="315" spans="1:12" ht="17" customHeight="1" x14ac:dyDescent="0.2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</row>
    <row r="316" spans="1:12" ht="17" customHeight="1" x14ac:dyDescent="0.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 ht="17" customHeight="1" x14ac:dyDescent="0.2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</row>
    <row r="318" spans="1:12" ht="17" customHeight="1" x14ac:dyDescent="0.2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</row>
    <row r="319" spans="1:12" ht="17" customHeight="1" x14ac:dyDescent="0.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 ht="17" customHeight="1" x14ac:dyDescent="0.2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</row>
    <row r="321" spans="1:12" ht="17" customHeight="1" x14ac:dyDescent="0.2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</row>
    <row r="322" spans="1:12" ht="17" customHeight="1" x14ac:dyDescent="0.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 ht="17" customHeight="1" x14ac:dyDescent="0.2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</row>
    <row r="324" spans="1:12" ht="17" customHeight="1" x14ac:dyDescent="0.2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</row>
    <row r="325" spans="1:12" ht="17" customHeight="1" x14ac:dyDescent="0.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 ht="17" customHeight="1" x14ac:dyDescent="0.2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</row>
    <row r="327" spans="1:12" ht="17" customHeight="1" x14ac:dyDescent="0.2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</row>
    <row r="328" spans="1:12" ht="17" customHeight="1" x14ac:dyDescent="0.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 ht="17" customHeight="1" x14ac:dyDescent="0.2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</row>
    <row r="330" spans="1:12" ht="17" customHeight="1" x14ac:dyDescent="0.2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</row>
    <row r="331" spans="1:12" ht="17" customHeight="1" x14ac:dyDescent="0.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 ht="17" customHeight="1" x14ac:dyDescent="0.2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</row>
    <row r="333" spans="1:12" ht="17" customHeight="1" x14ac:dyDescent="0.2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</row>
    <row r="334" spans="1:12" ht="17" customHeight="1" x14ac:dyDescent="0.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 ht="17" customHeight="1" x14ac:dyDescent="0.2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</row>
    <row r="336" spans="1:12" ht="17" customHeight="1" x14ac:dyDescent="0.2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</row>
    <row r="337" spans="1:12" ht="17" customHeight="1" x14ac:dyDescent="0.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 ht="17" customHeight="1" x14ac:dyDescent="0.2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</row>
    <row r="339" spans="1:12" ht="17" customHeight="1" x14ac:dyDescent="0.2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</row>
    <row r="340" spans="1:12" ht="17" customHeight="1" x14ac:dyDescent="0.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 ht="17" customHeight="1" x14ac:dyDescent="0.2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</row>
    <row r="342" spans="1:12" ht="17" customHeight="1" x14ac:dyDescent="0.2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</row>
    <row r="343" spans="1:12" ht="17" customHeight="1" x14ac:dyDescent="0.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 ht="17" customHeight="1" x14ac:dyDescent="0.2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</row>
    <row r="345" spans="1:12" ht="17" customHeight="1" x14ac:dyDescent="0.2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</row>
    <row r="346" spans="1:12" ht="17" customHeight="1" x14ac:dyDescent="0.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 ht="17" customHeight="1" x14ac:dyDescent="0.2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</row>
    <row r="348" spans="1:12" ht="17" customHeight="1" x14ac:dyDescent="0.2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</row>
    <row r="349" spans="1:12" ht="17" customHeight="1" x14ac:dyDescent="0.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 ht="17" customHeight="1" x14ac:dyDescent="0.2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</row>
    <row r="351" spans="1:12" ht="17" customHeight="1" x14ac:dyDescent="0.2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</row>
    <row r="352" spans="1:12" ht="17" customHeight="1" x14ac:dyDescent="0.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 ht="17" customHeight="1" x14ac:dyDescent="0.2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</row>
    <row r="354" spans="1:12" ht="17" customHeight="1" x14ac:dyDescent="0.2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</row>
    <row r="355" spans="1:12" ht="17" customHeight="1" x14ac:dyDescent="0.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 ht="17" customHeight="1" x14ac:dyDescent="0.2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</row>
    <row r="357" spans="1:12" ht="17" customHeight="1" x14ac:dyDescent="0.2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</row>
    <row r="358" spans="1:12" ht="17" customHeight="1" x14ac:dyDescent="0.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 ht="17" customHeight="1" x14ac:dyDescent="0.2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</row>
    <row r="360" spans="1:12" ht="17" customHeight="1" x14ac:dyDescent="0.2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</row>
    <row r="361" spans="1:12" ht="17" customHeight="1" x14ac:dyDescent="0.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 ht="17" customHeight="1" x14ac:dyDescent="0.2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</row>
    <row r="363" spans="1:12" ht="17" customHeight="1" x14ac:dyDescent="0.2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</row>
    <row r="364" spans="1:12" ht="17" customHeight="1" x14ac:dyDescent="0.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 ht="17" customHeight="1" x14ac:dyDescent="0.2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</row>
    <row r="366" spans="1:12" ht="17" customHeight="1" x14ac:dyDescent="0.2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</row>
    <row r="367" spans="1:12" ht="17" customHeight="1" x14ac:dyDescent="0.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 ht="17" customHeight="1" x14ac:dyDescent="0.2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</row>
    <row r="369" spans="1:12" ht="17" customHeight="1" x14ac:dyDescent="0.2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</row>
    <row r="370" spans="1:12" ht="17" customHeight="1" x14ac:dyDescent="0.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 ht="17" customHeight="1" x14ac:dyDescent="0.2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</row>
    <row r="372" spans="1:12" ht="17" customHeight="1" x14ac:dyDescent="0.2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</row>
    <row r="373" spans="1:12" ht="17" customHeight="1" x14ac:dyDescent="0.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 ht="17" customHeight="1" x14ac:dyDescent="0.2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</row>
    <row r="375" spans="1:12" ht="17" customHeight="1" x14ac:dyDescent="0.2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</row>
    <row r="376" spans="1:12" ht="17" customHeight="1" x14ac:dyDescent="0.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 ht="17" customHeight="1" x14ac:dyDescent="0.2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</row>
    <row r="378" spans="1:12" ht="17" customHeight="1" x14ac:dyDescent="0.2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</row>
    <row r="379" spans="1:12" ht="17" customHeight="1" x14ac:dyDescent="0.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 ht="17" customHeight="1" x14ac:dyDescent="0.2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</row>
    <row r="381" spans="1:12" ht="17" customHeight="1" x14ac:dyDescent="0.2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</row>
    <row r="382" spans="1:12" ht="17" customHeight="1" x14ac:dyDescent="0.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 ht="17" customHeight="1" x14ac:dyDescent="0.2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</row>
    <row r="384" spans="1:12" ht="17" customHeight="1" x14ac:dyDescent="0.2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</row>
    <row r="385" spans="1:12" ht="17" customHeight="1" x14ac:dyDescent="0.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 ht="17" customHeight="1" x14ac:dyDescent="0.2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</row>
    <row r="387" spans="1:12" ht="17" customHeight="1" x14ac:dyDescent="0.2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</row>
    <row r="388" spans="1:12" ht="17" customHeight="1" x14ac:dyDescent="0.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 ht="17" customHeight="1" x14ac:dyDescent="0.2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</row>
    <row r="390" spans="1:12" ht="17" customHeight="1" x14ac:dyDescent="0.2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</row>
    <row r="391" spans="1:12" ht="17" customHeight="1" x14ac:dyDescent="0.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 ht="17" customHeight="1" x14ac:dyDescent="0.2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</row>
    <row r="393" spans="1:12" ht="17" customHeight="1" x14ac:dyDescent="0.2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</row>
    <row r="394" spans="1:12" ht="17" customHeight="1" x14ac:dyDescent="0.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 ht="17" customHeight="1" x14ac:dyDescent="0.2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</row>
    <row r="396" spans="1:12" ht="17" customHeight="1" x14ac:dyDescent="0.2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</row>
    <row r="397" spans="1:12" ht="17" customHeight="1" x14ac:dyDescent="0.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 ht="17" customHeight="1" x14ac:dyDescent="0.2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</row>
    <row r="399" spans="1:12" ht="17" customHeight="1" x14ac:dyDescent="0.2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</row>
    <row r="400" spans="1:12" ht="17" customHeight="1" x14ac:dyDescent="0.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 ht="17" customHeight="1" x14ac:dyDescent="0.2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</row>
    <row r="402" spans="1:12" ht="17" customHeight="1" x14ac:dyDescent="0.2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</row>
    <row r="403" spans="1:12" ht="17" customHeight="1" x14ac:dyDescent="0.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 ht="17" customHeight="1" x14ac:dyDescent="0.2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</row>
    <row r="405" spans="1:12" ht="17" customHeight="1" x14ac:dyDescent="0.2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</row>
    <row r="406" spans="1:12" ht="17" customHeight="1" x14ac:dyDescent="0.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 ht="17" customHeight="1" x14ac:dyDescent="0.2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</row>
    <row r="408" spans="1:12" ht="17" customHeight="1" x14ac:dyDescent="0.2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</row>
    <row r="409" spans="1:12" ht="17" customHeight="1" x14ac:dyDescent="0.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 ht="17" customHeight="1" x14ac:dyDescent="0.2">
      <c r="A410" s="6"/>
      <c r="B410" s="6"/>
      <c r="C410" s="6"/>
      <c r="D410" s="6"/>
      <c r="E410" s="6"/>
      <c r="F410" s="6"/>
      <c r="G410" s="5"/>
      <c r="H410" s="5"/>
      <c r="I410" s="6"/>
      <c r="J410" s="6"/>
      <c r="K410" s="6"/>
      <c r="L410" s="6"/>
    </row>
    <row r="411" spans="1:12" ht="17" customHeight="1" x14ac:dyDescent="0.2">
      <c r="A411" s="6"/>
      <c r="B411" s="6"/>
      <c r="C411" s="6"/>
      <c r="D411" s="6"/>
      <c r="E411" s="6"/>
      <c r="F411" s="2"/>
      <c r="G411" s="60"/>
      <c r="H411" s="60"/>
      <c r="I411" s="8"/>
      <c r="J411" s="6"/>
      <c r="K411" s="6"/>
      <c r="L411" s="6"/>
    </row>
    <row r="412" spans="1:12" ht="17" customHeight="1" x14ac:dyDescent="0.2">
      <c r="A412" s="6"/>
      <c r="B412" s="6"/>
      <c r="C412" s="6"/>
      <c r="D412" s="6"/>
      <c r="E412" s="6"/>
      <c r="F412" s="2"/>
      <c r="G412" s="60"/>
      <c r="H412" s="60"/>
      <c r="I412" s="8"/>
      <c r="J412" s="6"/>
      <c r="K412" s="6"/>
      <c r="L412" s="6"/>
    </row>
    <row r="413" spans="1:12" ht="17" customHeight="1" x14ac:dyDescent="0.2">
      <c r="A413" s="6"/>
      <c r="B413" s="6"/>
      <c r="C413" s="6"/>
      <c r="D413" s="6"/>
      <c r="E413" s="6"/>
      <c r="F413" s="2"/>
      <c r="G413" s="60"/>
      <c r="H413" s="60"/>
      <c r="I413" s="8"/>
      <c r="J413" s="6"/>
      <c r="K413" s="6"/>
      <c r="L413" s="6"/>
    </row>
    <row r="414" spans="1:12" ht="17" customHeight="1" x14ac:dyDescent="0.2">
      <c r="A414" s="6"/>
      <c r="B414" s="6"/>
      <c r="C414" s="6"/>
      <c r="D414" s="6"/>
      <c r="E414" s="6"/>
      <c r="F414" s="2"/>
      <c r="G414" s="60"/>
      <c r="H414" s="60"/>
      <c r="I414" s="8"/>
      <c r="J414" s="6"/>
      <c r="K414" s="6"/>
      <c r="L414" s="6"/>
    </row>
    <row r="415" spans="1:12" ht="17" customHeight="1" x14ac:dyDescent="0.2">
      <c r="A415" s="6"/>
      <c r="B415" s="6"/>
      <c r="C415" s="6"/>
      <c r="D415" s="6"/>
      <c r="E415" s="6"/>
      <c r="F415" s="2"/>
      <c r="G415" s="60"/>
      <c r="H415" s="60"/>
      <c r="I415" s="8"/>
      <c r="J415" s="6"/>
      <c r="K415" s="6"/>
      <c r="L415" s="6"/>
    </row>
    <row r="416" spans="1:12" ht="17" customHeight="1" x14ac:dyDescent="0.2">
      <c r="A416" s="6"/>
      <c r="B416" s="6"/>
      <c r="C416" s="6"/>
      <c r="D416" s="6"/>
      <c r="E416" s="6"/>
      <c r="F416" s="2"/>
      <c r="G416" s="60"/>
      <c r="H416" s="60"/>
      <c r="I416" s="8"/>
      <c r="J416" s="6"/>
      <c r="K416" s="6"/>
      <c r="L416" s="6"/>
    </row>
    <row r="417" spans="1:12" ht="17" customHeight="1" x14ac:dyDescent="0.2">
      <c r="A417" s="6"/>
      <c r="B417" s="6"/>
      <c r="C417" s="6"/>
      <c r="D417" s="6"/>
      <c r="E417" s="6"/>
      <c r="F417" s="2"/>
      <c r="G417" s="60"/>
      <c r="H417" s="60"/>
      <c r="I417" s="8"/>
      <c r="J417" s="6"/>
      <c r="K417" s="6"/>
      <c r="L417" s="6"/>
    </row>
    <row r="418" spans="1:12" ht="17" customHeight="1" x14ac:dyDescent="0.2">
      <c r="A418" s="6"/>
      <c r="B418" s="6"/>
      <c r="C418" s="6"/>
      <c r="D418" s="6"/>
      <c r="E418" s="6"/>
      <c r="F418" s="2"/>
      <c r="G418" s="60"/>
      <c r="H418" s="60"/>
      <c r="I418" s="8"/>
      <c r="J418" s="6"/>
      <c r="K418" s="6"/>
      <c r="L418" s="6"/>
    </row>
    <row r="419" spans="1:12" ht="17" customHeight="1" x14ac:dyDescent="0.2">
      <c r="A419" s="6"/>
      <c r="B419" s="6"/>
      <c r="C419" s="6"/>
      <c r="D419" s="6"/>
      <c r="E419" s="6"/>
      <c r="F419" s="2"/>
      <c r="G419" s="60"/>
      <c r="H419" s="60"/>
      <c r="I419" s="8"/>
      <c r="J419" s="6"/>
      <c r="K419" s="6"/>
      <c r="L419" s="6"/>
    </row>
    <row r="420" spans="1:12" ht="17" customHeight="1" x14ac:dyDescent="0.2">
      <c r="A420" s="6"/>
      <c r="B420" s="6"/>
      <c r="C420" s="6"/>
      <c r="D420" s="6"/>
      <c r="E420" s="6"/>
      <c r="F420" s="2"/>
      <c r="G420" s="60"/>
      <c r="H420" s="60"/>
      <c r="I420" s="8"/>
      <c r="J420" s="6"/>
      <c r="K420" s="6"/>
      <c r="L420" s="6"/>
    </row>
    <row r="421" spans="1:12" ht="17" customHeight="1" x14ac:dyDescent="0.2">
      <c r="A421" s="6"/>
      <c r="B421" s="6"/>
      <c r="C421" s="6"/>
      <c r="D421" s="6"/>
      <c r="E421" s="6"/>
      <c r="F421" s="2"/>
      <c r="G421" s="60"/>
      <c r="H421" s="60"/>
      <c r="I421" s="8"/>
      <c r="J421" s="6"/>
      <c r="K421" s="6"/>
      <c r="L421" s="6"/>
    </row>
    <row r="422" spans="1:12" ht="17" customHeight="1" x14ac:dyDescent="0.2">
      <c r="A422" s="6"/>
      <c r="B422" s="6"/>
      <c r="C422" s="6"/>
      <c r="D422" s="6"/>
      <c r="E422" s="6"/>
      <c r="F422" s="2"/>
      <c r="G422" s="60"/>
      <c r="H422" s="60"/>
      <c r="I422" s="8"/>
      <c r="J422" s="6"/>
      <c r="K422" s="6"/>
      <c r="L422" s="6"/>
    </row>
    <row r="423" spans="1:12" ht="17" customHeight="1" x14ac:dyDescent="0.2">
      <c r="A423" s="6"/>
      <c r="B423" s="6"/>
      <c r="C423" s="6"/>
      <c r="D423" s="6"/>
      <c r="E423" s="6"/>
      <c r="F423" s="6"/>
      <c r="G423" s="10"/>
      <c r="H423" s="10"/>
      <c r="I423" s="6"/>
      <c r="J423" s="6"/>
      <c r="K423" s="6"/>
      <c r="L423" s="6"/>
    </row>
    <row r="424" spans="1:12" ht="17" customHeight="1" x14ac:dyDescent="0.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 ht="17" customHeight="1" x14ac:dyDescent="0.2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</row>
    <row r="426" spans="1:12" ht="17" customHeight="1" x14ac:dyDescent="0.2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</row>
    <row r="427" spans="1:12" ht="17" customHeight="1" x14ac:dyDescent="0.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 ht="17" customHeight="1" x14ac:dyDescent="0.2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</row>
    <row r="429" spans="1:12" ht="17" customHeight="1" x14ac:dyDescent="0.2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</row>
    <row r="430" spans="1:12" ht="17" customHeight="1" x14ac:dyDescent="0.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 ht="17" customHeight="1" x14ac:dyDescent="0.2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</row>
    <row r="432" spans="1:12" ht="17" customHeight="1" x14ac:dyDescent="0.2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</row>
    <row r="433" spans="1:12" ht="17" customHeight="1" x14ac:dyDescent="0.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 ht="17" customHeight="1" x14ac:dyDescent="0.2">
      <c r="A434" s="6"/>
      <c r="B434" s="6"/>
      <c r="C434" s="6"/>
      <c r="D434" s="6"/>
      <c r="E434" s="6"/>
      <c r="F434" s="6"/>
      <c r="G434" s="5"/>
      <c r="H434" s="5"/>
      <c r="I434" s="6"/>
      <c r="J434" s="6"/>
      <c r="K434" s="6"/>
      <c r="L434" s="6"/>
    </row>
    <row r="435" spans="1:12" ht="17" customHeight="1" x14ac:dyDescent="0.2">
      <c r="A435" s="6"/>
      <c r="B435" s="6"/>
      <c r="C435" s="6"/>
      <c r="D435" s="6"/>
      <c r="E435" s="6"/>
      <c r="F435" s="2"/>
      <c r="G435" s="60"/>
      <c r="H435" s="60"/>
      <c r="I435" s="8"/>
      <c r="J435" s="6"/>
      <c r="K435" s="6"/>
      <c r="L435" s="6"/>
    </row>
    <row r="436" spans="1:12" ht="17" customHeight="1" x14ac:dyDescent="0.2">
      <c r="A436" s="6"/>
      <c r="B436" s="6"/>
      <c r="C436" s="6"/>
      <c r="D436" s="6"/>
      <c r="E436" s="6"/>
      <c r="F436" s="2"/>
      <c r="G436" s="60"/>
      <c r="H436" s="60"/>
      <c r="I436" s="8"/>
      <c r="J436" s="6"/>
      <c r="K436" s="6"/>
      <c r="L436" s="6"/>
    </row>
    <row r="437" spans="1:12" ht="17" customHeight="1" x14ac:dyDescent="0.2">
      <c r="A437" s="6"/>
      <c r="B437" s="6"/>
      <c r="C437" s="6"/>
      <c r="D437" s="6"/>
      <c r="E437" s="6"/>
      <c r="F437" s="2"/>
      <c r="G437" s="60"/>
      <c r="H437" s="60"/>
      <c r="I437" s="8"/>
      <c r="J437" s="6"/>
      <c r="K437" s="6"/>
      <c r="L437" s="6"/>
    </row>
    <row r="438" spans="1:12" ht="17" customHeight="1" x14ac:dyDescent="0.2">
      <c r="A438" s="6"/>
      <c r="B438" s="6"/>
      <c r="C438" s="6"/>
      <c r="D438" s="6"/>
      <c r="E438" s="6"/>
      <c r="F438" s="2"/>
      <c r="G438" s="60"/>
      <c r="H438" s="60"/>
      <c r="I438" s="8"/>
      <c r="J438" s="6"/>
      <c r="K438" s="6"/>
      <c r="L438" s="6"/>
    </row>
    <row r="439" spans="1:12" ht="17" customHeight="1" x14ac:dyDescent="0.2">
      <c r="A439" s="6"/>
      <c r="B439" s="6"/>
      <c r="C439" s="6"/>
      <c r="D439" s="6"/>
      <c r="E439" s="6"/>
      <c r="F439" s="2"/>
      <c r="G439" s="60"/>
      <c r="H439" s="60"/>
      <c r="I439" s="8"/>
      <c r="J439" s="6"/>
      <c r="K439" s="6"/>
      <c r="L439" s="6"/>
    </row>
    <row r="440" spans="1:12" ht="17" customHeight="1" x14ac:dyDescent="0.2">
      <c r="A440" s="6"/>
      <c r="B440" s="6"/>
      <c r="C440" s="6"/>
      <c r="D440" s="6"/>
      <c r="E440" s="6"/>
      <c r="F440" s="2"/>
      <c r="G440" s="60"/>
      <c r="H440" s="60"/>
      <c r="I440" s="8"/>
      <c r="J440" s="6"/>
      <c r="K440" s="6"/>
      <c r="L440" s="6"/>
    </row>
    <row r="441" spans="1:12" ht="17" customHeight="1" x14ac:dyDescent="0.2">
      <c r="A441" s="6"/>
      <c r="B441" s="6"/>
      <c r="C441" s="6"/>
      <c r="D441" s="6"/>
      <c r="E441" s="6"/>
      <c r="F441" s="2"/>
      <c r="G441" s="60"/>
      <c r="H441" s="60"/>
      <c r="I441" s="8"/>
      <c r="J441" s="6"/>
      <c r="K441" s="6"/>
      <c r="L441" s="6"/>
    </row>
    <row r="442" spans="1:12" ht="17" customHeight="1" x14ac:dyDescent="0.2">
      <c r="A442" s="6"/>
      <c r="B442" s="6"/>
      <c r="C442" s="6"/>
      <c r="D442" s="6"/>
      <c r="E442" s="6"/>
      <c r="F442" s="2"/>
      <c r="G442" s="60"/>
      <c r="H442" s="60"/>
      <c r="I442" s="8"/>
      <c r="J442" s="6"/>
      <c r="K442" s="6"/>
      <c r="L442" s="6"/>
    </row>
    <row r="443" spans="1:12" ht="17" customHeight="1" x14ac:dyDescent="0.2">
      <c r="A443" s="6"/>
      <c r="B443" s="6"/>
      <c r="C443" s="6"/>
      <c r="D443" s="6"/>
      <c r="E443" s="6"/>
      <c r="F443" s="2"/>
      <c r="G443" s="60"/>
      <c r="H443" s="60"/>
      <c r="I443" s="8"/>
      <c r="J443" s="6"/>
      <c r="K443" s="6"/>
      <c r="L443" s="6"/>
    </row>
    <row r="444" spans="1:12" ht="17" customHeight="1" x14ac:dyDescent="0.2">
      <c r="A444" s="6"/>
      <c r="B444" s="6"/>
      <c r="C444" s="6"/>
      <c r="D444" s="6"/>
      <c r="E444" s="6"/>
      <c r="F444" s="2"/>
      <c r="G444" s="60"/>
      <c r="H444" s="60"/>
      <c r="I444" s="8"/>
      <c r="J444" s="6"/>
      <c r="K444" s="6"/>
      <c r="L444" s="6"/>
    </row>
    <row r="445" spans="1:12" ht="17" customHeight="1" x14ac:dyDescent="0.2">
      <c r="A445" s="6"/>
      <c r="B445" s="6"/>
      <c r="C445" s="6"/>
      <c r="D445" s="6"/>
      <c r="E445" s="6"/>
      <c r="F445" s="2"/>
      <c r="G445" s="60"/>
      <c r="H445" s="60"/>
      <c r="I445" s="8"/>
      <c r="J445" s="6"/>
      <c r="K445" s="6"/>
      <c r="L445" s="6"/>
    </row>
    <row r="446" spans="1:12" ht="17" customHeight="1" x14ac:dyDescent="0.2">
      <c r="A446" s="6"/>
      <c r="B446" s="6"/>
      <c r="C446" s="6"/>
      <c r="D446" s="6"/>
      <c r="E446" s="6"/>
      <c r="F446" s="2"/>
      <c r="G446" s="60"/>
      <c r="H446" s="60"/>
      <c r="I446" s="8"/>
      <c r="J446" s="6"/>
      <c r="K446" s="6"/>
      <c r="L446" s="6"/>
    </row>
    <row r="447" spans="1:12" ht="17" customHeight="1" x14ac:dyDescent="0.2">
      <c r="A447" s="6"/>
      <c r="B447" s="6"/>
      <c r="C447" s="6"/>
      <c r="D447" s="6"/>
      <c r="E447" s="6"/>
      <c r="F447" s="2"/>
      <c r="G447" s="60"/>
      <c r="H447" s="60"/>
      <c r="I447" s="8"/>
      <c r="J447" s="6"/>
      <c r="K447" s="6"/>
      <c r="L447" s="6"/>
    </row>
    <row r="448" spans="1:12" ht="17" customHeight="1" x14ac:dyDescent="0.2">
      <c r="A448" s="6"/>
      <c r="B448" s="6"/>
      <c r="C448" s="6"/>
      <c r="D448" s="6"/>
      <c r="E448" s="6"/>
      <c r="F448" s="2"/>
      <c r="G448" s="60"/>
      <c r="H448" s="60"/>
      <c r="I448" s="8"/>
      <c r="J448" s="6"/>
      <c r="K448" s="6"/>
      <c r="L448" s="6"/>
    </row>
    <row r="449" spans="1:12" ht="17" customHeight="1" x14ac:dyDescent="0.2">
      <c r="A449" s="6"/>
      <c r="B449" s="6"/>
      <c r="C449" s="6"/>
      <c r="D449" s="6"/>
      <c r="E449" s="6"/>
      <c r="F449" s="2"/>
      <c r="G449" s="60"/>
      <c r="H449" s="60"/>
      <c r="I449" s="8"/>
      <c r="J449" s="6"/>
      <c r="K449" s="6"/>
      <c r="L449" s="6"/>
    </row>
    <row r="450" spans="1:12" ht="17" customHeight="1" x14ac:dyDescent="0.2">
      <c r="A450" s="6"/>
      <c r="B450" s="6"/>
      <c r="C450" s="6"/>
      <c r="D450" s="6"/>
      <c r="E450" s="6"/>
      <c r="F450" s="2"/>
      <c r="G450" s="60"/>
      <c r="H450" s="60"/>
      <c r="I450" s="8"/>
      <c r="J450" s="6"/>
      <c r="K450" s="6"/>
      <c r="L450" s="6"/>
    </row>
    <row r="451" spans="1:12" ht="17" customHeight="1" x14ac:dyDescent="0.2">
      <c r="A451" s="6"/>
      <c r="B451" s="6"/>
      <c r="C451" s="6"/>
      <c r="D451" s="6"/>
      <c r="E451" s="6"/>
      <c r="F451" s="2"/>
      <c r="G451" s="60"/>
      <c r="H451" s="60"/>
      <c r="I451" s="8"/>
      <c r="J451" s="6"/>
      <c r="K451" s="6"/>
      <c r="L451" s="6"/>
    </row>
    <row r="452" spans="1:12" ht="17" customHeight="1" x14ac:dyDescent="0.2">
      <c r="A452" s="6"/>
      <c r="B452" s="6"/>
      <c r="C452" s="6"/>
      <c r="D452" s="6"/>
      <c r="E452" s="6"/>
      <c r="F452" s="2"/>
      <c r="G452" s="60"/>
      <c r="H452" s="60"/>
      <c r="I452" s="8"/>
      <c r="J452" s="6"/>
      <c r="K452" s="6"/>
      <c r="L452" s="6"/>
    </row>
    <row r="453" spans="1:12" ht="17" customHeight="1" x14ac:dyDescent="0.2">
      <c r="A453" s="6"/>
      <c r="B453" s="6"/>
      <c r="C453" s="6"/>
      <c r="D453" s="6"/>
      <c r="E453" s="6"/>
      <c r="F453" s="2"/>
      <c r="G453" s="60"/>
      <c r="H453" s="60"/>
      <c r="I453" s="8"/>
      <c r="J453" s="6"/>
      <c r="K453" s="6"/>
      <c r="L453" s="6"/>
    </row>
    <row r="454" spans="1:12" ht="17" customHeight="1" x14ac:dyDescent="0.2">
      <c r="A454" s="6"/>
      <c r="B454" s="6"/>
      <c r="C454" s="6"/>
      <c r="D454" s="6"/>
      <c r="E454" s="6"/>
      <c r="F454" s="2"/>
      <c r="G454" s="60"/>
      <c r="H454" s="60"/>
      <c r="I454" s="8"/>
      <c r="J454" s="6"/>
      <c r="K454" s="6"/>
      <c r="L454" s="6"/>
    </row>
    <row r="455" spans="1:12" ht="17" customHeight="1" x14ac:dyDescent="0.2">
      <c r="A455" s="6"/>
      <c r="B455" s="6"/>
      <c r="C455" s="6"/>
      <c r="D455" s="6"/>
      <c r="E455" s="6"/>
      <c r="F455" s="2"/>
      <c r="G455" s="60"/>
      <c r="H455" s="60"/>
      <c r="I455" s="8"/>
      <c r="J455" s="6"/>
      <c r="K455" s="6"/>
      <c r="L455" s="6"/>
    </row>
    <row r="456" spans="1:12" ht="17" customHeight="1" x14ac:dyDescent="0.2">
      <c r="A456" s="6"/>
      <c r="B456" s="6"/>
      <c r="C456" s="6"/>
      <c r="D456" s="6"/>
      <c r="E456" s="6"/>
      <c r="F456" s="2"/>
      <c r="G456" s="60"/>
      <c r="H456" s="60"/>
      <c r="I456" s="8"/>
      <c r="J456" s="6"/>
      <c r="K456" s="6"/>
      <c r="L456" s="6"/>
    </row>
    <row r="457" spans="1:12" ht="17" customHeight="1" x14ac:dyDescent="0.2">
      <c r="A457" s="6"/>
      <c r="B457" s="6"/>
      <c r="C457" s="6"/>
      <c r="D457" s="6"/>
      <c r="E457" s="6"/>
      <c r="F457" s="2"/>
      <c r="G457" s="60"/>
      <c r="H457" s="60"/>
      <c r="I457" s="8"/>
      <c r="J457" s="6"/>
      <c r="K457" s="6"/>
      <c r="L457" s="6"/>
    </row>
    <row r="458" spans="1:12" ht="17" customHeight="1" x14ac:dyDescent="0.2">
      <c r="A458" s="6"/>
      <c r="B458" s="6"/>
      <c r="C458" s="6"/>
      <c r="D458" s="6"/>
      <c r="E458" s="6"/>
      <c r="F458" s="2"/>
      <c r="G458" s="60"/>
      <c r="H458" s="60"/>
      <c r="I458" s="8"/>
      <c r="J458" s="6"/>
      <c r="K458" s="6"/>
      <c r="L458" s="6"/>
    </row>
    <row r="459" spans="1:12" ht="17" customHeight="1" x14ac:dyDescent="0.2">
      <c r="A459" s="6"/>
      <c r="B459" s="6"/>
      <c r="C459" s="6"/>
      <c r="D459" s="6"/>
      <c r="E459" s="6"/>
      <c r="F459" s="2"/>
      <c r="G459" s="60"/>
      <c r="H459" s="60"/>
      <c r="I459" s="8"/>
      <c r="J459" s="6"/>
      <c r="K459" s="6"/>
      <c r="L459" s="6"/>
    </row>
    <row r="460" spans="1:12" ht="17" customHeight="1" x14ac:dyDescent="0.2">
      <c r="A460" s="6"/>
      <c r="B460" s="6"/>
      <c r="C460" s="6"/>
      <c r="D460" s="6"/>
      <c r="E460" s="6"/>
      <c r="F460" s="2"/>
      <c r="G460" s="60"/>
      <c r="H460" s="60"/>
      <c r="I460" s="8"/>
      <c r="J460" s="6"/>
      <c r="K460" s="6"/>
      <c r="L460" s="6"/>
    </row>
    <row r="461" spans="1:12" ht="17" customHeight="1" x14ac:dyDescent="0.2">
      <c r="A461" s="6"/>
      <c r="B461" s="6"/>
      <c r="C461" s="6"/>
      <c r="D461" s="6"/>
      <c r="E461" s="6"/>
      <c r="F461" s="2"/>
      <c r="G461" s="60"/>
      <c r="H461" s="60"/>
      <c r="I461" s="8"/>
      <c r="J461" s="6"/>
      <c r="K461" s="6"/>
      <c r="L461" s="6"/>
    </row>
    <row r="462" spans="1:12" ht="17" customHeight="1" x14ac:dyDescent="0.2">
      <c r="A462" s="6"/>
      <c r="B462" s="6"/>
      <c r="C462" s="6"/>
      <c r="D462" s="6"/>
      <c r="E462" s="6"/>
      <c r="F462" s="2"/>
      <c r="G462" s="60"/>
      <c r="H462" s="60"/>
      <c r="I462" s="8"/>
      <c r="J462" s="6"/>
      <c r="K462" s="6"/>
      <c r="L462" s="6"/>
    </row>
    <row r="463" spans="1:12" ht="17" customHeight="1" x14ac:dyDescent="0.2">
      <c r="A463" s="6"/>
      <c r="B463" s="6"/>
      <c r="C463" s="6"/>
      <c r="D463" s="6"/>
      <c r="E463" s="6"/>
      <c r="F463" s="2"/>
      <c r="G463" s="60"/>
      <c r="H463" s="60"/>
      <c r="I463" s="8"/>
      <c r="J463" s="6"/>
      <c r="K463" s="6"/>
      <c r="L463" s="6"/>
    </row>
    <row r="464" spans="1:12" ht="17" customHeight="1" x14ac:dyDescent="0.2">
      <c r="A464" s="6"/>
      <c r="B464" s="6"/>
      <c r="C464" s="6"/>
      <c r="D464" s="6"/>
      <c r="E464" s="6"/>
      <c r="F464" s="2"/>
      <c r="G464" s="60"/>
      <c r="H464" s="60"/>
      <c r="I464" s="8"/>
      <c r="J464" s="6"/>
      <c r="K464" s="6"/>
      <c r="L464" s="6"/>
    </row>
    <row r="465" spans="1:12" ht="17" customHeight="1" x14ac:dyDescent="0.2">
      <c r="A465" s="6"/>
      <c r="B465" s="6"/>
      <c r="C465" s="6"/>
      <c r="D465" s="6"/>
      <c r="E465" s="6"/>
      <c r="F465" s="2"/>
      <c r="G465" s="60"/>
      <c r="H465" s="60"/>
      <c r="I465" s="8"/>
      <c r="J465" s="6"/>
      <c r="K465" s="6"/>
      <c r="L465" s="6"/>
    </row>
    <row r="466" spans="1:12" ht="17" customHeight="1" x14ac:dyDescent="0.2">
      <c r="A466" s="6"/>
      <c r="B466" s="6"/>
      <c r="C466" s="6"/>
      <c r="D466" s="6"/>
      <c r="E466" s="6"/>
      <c r="F466" s="2"/>
      <c r="G466" s="60"/>
      <c r="H466" s="60"/>
      <c r="I466" s="8"/>
      <c r="J466" s="6"/>
      <c r="K466" s="6"/>
      <c r="L466" s="6"/>
    </row>
    <row r="467" spans="1:12" ht="17" customHeight="1" x14ac:dyDescent="0.2">
      <c r="A467" s="6"/>
      <c r="B467" s="6"/>
      <c r="C467" s="6"/>
      <c r="D467" s="6"/>
      <c r="E467" s="6"/>
      <c r="F467" s="2"/>
      <c r="G467" s="60"/>
      <c r="H467" s="60"/>
      <c r="I467" s="8"/>
      <c r="J467" s="6"/>
      <c r="K467" s="6"/>
      <c r="L467" s="6"/>
    </row>
    <row r="468" spans="1:12" ht="17" customHeight="1" x14ac:dyDescent="0.2">
      <c r="A468" s="6"/>
      <c r="B468" s="6"/>
      <c r="C468" s="6"/>
      <c r="D468" s="6"/>
      <c r="E468" s="6"/>
      <c r="F468" s="2"/>
      <c r="G468" s="60"/>
      <c r="H468" s="60"/>
      <c r="I468" s="8"/>
      <c r="J468" s="6"/>
      <c r="K468" s="6"/>
      <c r="L468" s="6"/>
    </row>
    <row r="469" spans="1:12" ht="17" customHeight="1" x14ac:dyDescent="0.2">
      <c r="A469" s="6"/>
      <c r="B469" s="6"/>
      <c r="C469" s="6"/>
      <c r="D469" s="6"/>
      <c r="E469" s="6"/>
      <c r="F469" s="2"/>
      <c r="G469" s="60"/>
      <c r="H469" s="60"/>
      <c r="I469" s="8"/>
      <c r="J469" s="6"/>
      <c r="K469" s="6"/>
      <c r="L469" s="6"/>
    </row>
    <row r="470" spans="1:12" ht="17" customHeight="1" x14ac:dyDescent="0.2">
      <c r="A470" s="6"/>
      <c r="B470" s="6"/>
      <c r="C470" s="6"/>
      <c r="D470" s="6"/>
      <c r="E470" s="6"/>
      <c r="F470" s="2"/>
      <c r="G470" s="60"/>
      <c r="H470" s="60"/>
      <c r="I470" s="8"/>
      <c r="J470" s="6"/>
      <c r="K470" s="6"/>
      <c r="L470" s="6"/>
    </row>
    <row r="471" spans="1:12" ht="17" customHeight="1" x14ac:dyDescent="0.2">
      <c r="A471" s="6"/>
      <c r="B471" s="6"/>
      <c r="C471" s="6"/>
      <c r="D471" s="6"/>
      <c r="E471" s="6"/>
      <c r="F471" s="2"/>
      <c r="G471" s="60"/>
      <c r="H471" s="60"/>
      <c r="I471" s="8"/>
      <c r="J471" s="6"/>
      <c r="K471" s="6"/>
      <c r="L471" s="6"/>
    </row>
    <row r="472" spans="1:12" ht="17" customHeight="1" x14ac:dyDescent="0.2">
      <c r="A472" s="6"/>
      <c r="B472" s="6"/>
      <c r="C472" s="6"/>
      <c r="D472" s="6"/>
      <c r="E472" s="6"/>
      <c r="F472" s="2"/>
      <c r="G472" s="60"/>
      <c r="H472" s="60"/>
      <c r="I472" s="8"/>
      <c r="J472" s="6"/>
      <c r="K472" s="6"/>
      <c r="L472" s="6"/>
    </row>
    <row r="473" spans="1:12" ht="17" customHeight="1" x14ac:dyDescent="0.2">
      <c r="A473" s="6"/>
      <c r="B473" s="6"/>
      <c r="C473" s="6"/>
      <c r="D473" s="6"/>
      <c r="E473" s="6"/>
      <c r="F473" s="2"/>
      <c r="G473" s="60"/>
      <c r="H473" s="60"/>
      <c r="I473" s="8"/>
      <c r="J473" s="6"/>
      <c r="K473" s="6"/>
      <c r="L473" s="6"/>
    </row>
    <row r="474" spans="1:12" ht="17" customHeight="1" x14ac:dyDescent="0.2">
      <c r="A474" s="6"/>
      <c r="B474" s="6"/>
      <c r="C474" s="6"/>
      <c r="D474" s="6"/>
      <c r="E474" s="6"/>
      <c r="F474" s="2"/>
      <c r="G474" s="60"/>
      <c r="H474" s="60"/>
      <c r="I474" s="8"/>
      <c r="J474" s="6"/>
      <c r="K474" s="6"/>
      <c r="L474" s="6"/>
    </row>
    <row r="475" spans="1:12" ht="17" customHeight="1" x14ac:dyDescent="0.2">
      <c r="A475" s="6"/>
      <c r="B475" s="6"/>
      <c r="C475" s="6"/>
      <c r="D475" s="6"/>
      <c r="E475" s="6"/>
      <c r="F475" s="2"/>
      <c r="G475" s="60"/>
      <c r="H475" s="60"/>
      <c r="I475" s="8"/>
      <c r="J475" s="6"/>
      <c r="K475" s="6"/>
      <c r="L475" s="6"/>
    </row>
    <row r="476" spans="1:12" ht="17" customHeight="1" x14ac:dyDescent="0.2">
      <c r="A476" s="6"/>
      <c r="B476" s="6"/>
      <c r="C476" s="6"/>
      <c r="D476" s="6"/>
      <c r="E476" s="6"/>
      <c r="F476" s="2"/>
      <c r="G476" s="60"/>
      <c r="H476" s="60"/>
      <c r="I476" s="8"/>
      <c r="J476" s="6"/>
      <c r="K476" s="6"/>
      <c r="L476" s="6"/>
    </row>
    <row r="477" spans="1:12" ht="17" customHeight="1" x14ac:dyDescent="0.2">
      <c r="A477" s="6"/>
      <c r="B477" s="6"/>
      <c r="C477" s="6"/>
      <c r="D477" s="6"/>
      <c r="E477" s="6"/>
      <c r="F477" s="2"/>
      <c r="G477" s="60"/>
      <c r="H477" s="60"/>
      <c r="I477" s="8"/>
      <c r="J477" s="6"/>
      <c r="K477" s="6"/>
      <c r="L477" s="6"/>
    </row>
    <row r="478" spans="1:12" ht="17" customHeight="1" x14ac:dyDescent="0.2">
      <c r="A478" s="6"/>
      <c r="B478" s="6"/>
      <c r="C478" s="6"/>
      <c r="D478" s="6"/>
      <c r="E478" s="6"/>
      <c r="F478" s="2"/>
      <c r="G478" s="60"/>
      <c r="H478" s="60"/>
      <c r="I478" s="8"/>
      <c r="J478" s="6"/>
      <c r="K478" s="6"/>
      <c r="L478" s="6"/>
    </row>
    <row r="479" spans="1:12" ht="17" customHeight="1" x14ac:dyDescent="0.2">
      <c r="A479" s="6"/>
      <c r="B479" s="6"/>
      <c r="C479" s="6"/>
      <c r="D479" s="6"/>
      <c r="E479" s="6"/>
      <c r="F479" s="2"/>
      <c r="G479" s="60"/>
      <c r="H479" s="60"/>
      <c r="I479" s="8"/>
      <c r="J479" s="6"/>
      <c r="K479" s="6"/>
      <c r="L479" s="6"/>
    </row>
    <row r="480" spans="1:12" ht="17" customHeight="1" x14ac:dyDescent="0.2">
      <c r="A480" s="6"/>
      <c r="B480" s="6"/>
      <c r="C480" s="6"/>
      <c r="D480" s="6"/>
      <c r="E480" s="6"/>
      <c r="F480" s="2"/>
      <c r="G480" s="60"/>
      <c r="H480" s="60"/>
      <c r="I480" s="8"/>
      <c r="J480" s="6"/>
      <c r="K480" s="6"/>
      <c r="L480" s="6"/>
    </row>
    <row r="481" spans="1:12" ht="17" customHeight="1" x14ac:dyDescent="0.2">
      <c r="A481" s="6"/>
      <c r="B481" s="6"/>
      <c r="C481" s="6"/>
      <c r="D481" s="6"/>
      <c r="E481" s="6"/>
      <c r="F481" s="2"/>
      <c r="G481" s="60"/>
      <c r="H481" s="60"/>
      <c r="I481" s="8"/>
      <c r="J481" s="6"/>
      <c r="K481" s="6"/>
      <c r="L481" s="6"/>
    </row>
    <row r="482" spans="1:12" ht="17" customHeight="1" x14ac:dyDescent="0.2">
      <c r="A482" s="6"/>
      <c r="B482" s="6"/>
      <c r="C482" s="6"/>
      <c r="D482" s="6"/>
      <c r="E482" s="6"/>
      <c r="F482" s="2"/>
      <c r="G482" s="60"/>
      <c r="H482" s="60"/>
      <c r="I482" s="8"/>
      <c r="J482" s="6"/>
      <c r="K482" s="6"/>
      <c r="L482" s="6"/>
    </row>
    <row r="483" spans="1:12" ht="17" customHeight="1" x14ac:dyDescent="0.2">
      <c r="A483" s="6"/>
      <c r="B483" s="6"/>
      <c r="C483" s="6"/>
      <c r="D483" s="6"/>
      <c r="E483" s="6"/>
      <c r="F483" s="2"/>
      <c r="G483" s="60"/>
      <c r="H483" s="60"/>
      <c r="I483" s="8"/>
      <c r="J483" s="6"/>
      <c r="K483" s="6"/>
      <c r="L483" s="6"/>
    </row>
    <row r="484" spans="1:12" ht="17" customHeight="1" x14ac:dyDescent="0.2">
      <c r="A484" s="6"/>
      <c r="B484" s="6"/>
      <c r="C484" s="6"/>
      <c r="D484" s="6"/>
      <c r="E484" s="6"/>
      <c r="F484" s="2"/>
      <c r="G484" s="60"/>
      <c r="H484" s="60"/>
      <c r="I484" s="8"/>
      <c r="J484" s="6"/>
      <c r="K484" s="6"/>
      <c r="L484" s="6"/>
    </row>
    <row r="485" spans="1:12" ht="17" customHeight="1" x14ac:dyDescent="0.2">
      <c r="A485" s="6"/>
      <c r="B485" s="6"/>
      <c r="C485" s="6"/>
      <c r="D485" s="6"/>
      <c r="E485" s="6"/>
      <c r="F485" s="2"/>
      <c r="G485" s="60"/>
      <c r="H485" s="60"/>
      <c r="I485" s="8"/>
      <c r="J485" s="6"/>
      <c r="K485" s="6"/>
      <c r="L485" s="6"/>
    </row>
    <row r="486" spans="1:12" ht="17" customHeight="1" x14ac:dyDescent="0.2">
      <c r="A486" s="6"/>
      <c r="B486" s="6"/>
      <c r="C486" s="6"/>
      <c r="D486" s="6"/>
      <c r="E486" s="6"/>
      <c r="F486" s="2"/>
      <c r="G486" s="60"/>
      <c r="H486" s="60"/>
      <c r="I486" s="8"/>
      <c r="J486" s="6"/>
      <c r="K486" s="6"/>
      <c r="L486" s="6"/>
    </row>
    <row r="487" spans="1:12" ht="17" customHeight="1" x14ac:dyDescent="0.2">
      <c r="A487" s="6"/>
      <c r="B487" s="6"/>
      <c r="C487" s="6"/>
      <c r="D487" s="6"/>
      <c r="E487" s="6"/>
      <c r="F487" s="2"/>
      <c r="G487" s="60"/>
      <c r="H487" s="60"/>
      <c r="I487" s="8"/>
      <c r="J487" s="6"/>
      <c r="K487" s="6"/>
      <c r="L487" s="6"/>
    </row>
    <row r="488" spans="1:12" ht="17" customHeight="1" x14ac:dyDescent="0.2">
      <c r="A488" s="6"/>
      <c r="B488" s="6"/>
      <c r="C488" s="6"/>
      <c r="D488" s="6"/>
      <c r="E488" s="6"/>
      <c r="F488" s="2"/>
      <c r="G488" s="60"/>
      <c r="H488" s="60"/>
      <c r="I488" s="8"/>
      <c r="J488" s="6"/>
      <c r="K488" s="6"/>
      <c r="L488" s="6"/>
    </row>
    <row r="489" spans="1:12" ht="17" customHeight="1" x14ac:dyDescent="0.2">
      <c r="A489" s="6"/>
      <c r="B489" s="6"/>
      <c r="C489" s="6"/>
      <c r="D489" s="6"/>
      <c r="E489" s="6"/>
      <c r="F489" s="2"/>
      <c r="G489" s="60"/>
      <c r="H489" s="60"/>
      <c r="I489" s="8"/>
      <c r="J489" s="6"/>
      <c r="K489" s="6"/>
      <c r="L489" s="6"/>
    </row>
    <row r="490" spans="1:12" ht="17" customHeight="1" x14ac:dyDescent="0.2">
      <c r="A490" s="6"/>
      <c r="B490" s="6"/>
      <c r="C490" s="6"/>
      <c r="D490" s="6"/>
      <c r="E490" s="6"/>
      <c r="F490" s="2"/>
      <c r="G490" s="60"/>
      <c r="H490" s="60"/>
      <c r="I490" s="8"/>
      <c r="J490" s="6"/>
      <c r="K490" s="6"/>
      <c r="L490" s="6"/>
    </row>
    <row r="491" spans="1:12" ht="17" customHeight="1" x14ac:dyDescent="0.2">
      <c r="A491" s="6"/>
      <c r="B491" s="6"/>
      <c r="C491" s="6"/>
      <c r="D491" s="6"/>
      <c r="E491" s="6"/>
      <c r="F491" s="2"/>
      <c r="G491" s="60"/>
      <c r="H491" s="60"/>
      <c r="I491" s="8"/>
      <c r="J491" s="6"/>
      <c r="K491" s="6"/>
      <c r="L491" s="6"/>
    </row>
    <row r="492" spans="1:12" ht="17" customHeight="1" x14ac:dyDescent="0.2">
      <c r="A492" s="6"/>
      <c r="B492" s="6"/>
      <c r="C492" s="6"/>
      <c r="D492" s="6"/>
      <c r="E492" s="6"/>
      <c r="F492" s="2"/>
      <c r="G492" s="60"/>
      <c r="H492" s="60"/>
      <c r="I492" s="8"/>
      <c r="J492" s="6"/>
      <c r="K492" s="6"/>
      <c r="L492" s="6"/>
    </row>
    <row r="493" spans="1:12" ht="17" customHeight="1" x14ac:dyDescent="0.2">
      <c r="A493" s="6"/>
      <c r="B493" s="6"/>
      <c r="C493" s="6"/>
      <c r="D493" s="6"/>
      <c r="E493" s="6"/>
      <c r="F493" s="2"/>
      <c r="G493" s="60"/>
      <c r="H493" s="60"/>
      <c r="I493" s="8"/>
      <c r="J493" s="6"/>
      <c r="K493" s="6"/>
      <c r="L493" s="6"/>
    </row>
    <row r="494" spans="1:12" ht="17" customHeight="1" x14ac:dyDescent="0.2">
      <c r="A494" s="6"/>
      <c r="B494" s="6"/>
      <c r="C494" s="6"/>
      <c r="D494" s="6"/>
      <c r="E494" s="6"/>
      <c r="F494" s="2"/>
      <c r="G494" s="60"/>
      <c r="H494" s="60"/>
      <c r="I494" s="8"/>
      <c r="J494" s="6"/>
      <c r="K494" s="6"/>
      <c r="L494" s="6"/>
    </row>
    <row r="495" spans="1:12" ht="17" customHeight="1" x14ac:dyDescent="0.2">
      <c r="A495" s="6"/>
      <c r="B495" s="6"/>
      <c r="C495" s="6"/>
      <c r="D495" s="6"/>
      <c r="E495" s="6"/>
      <c r="F495" s="2"/>
      <c r="G495" s="60"/>
      <c r="H495" s="60"/>
      <c r="I495" s="8"/>
      <c r="J495" s="6"/>
      <c r="K495" s="6"/>
      <c r="L495" s="6"/>
    </row>
    <row r="496" spans="1:12" ht="17" customHeight="1" x14ac:dyDescent="0.2">
      <c r="A496" s="6"/>
      <c r="B496" s="6"/>
      <c r="C496" s="6"/>
      <c r="D496" s="6"/>
      <c r="E496" s="6"/>
      <c r="F496" s="2"/>
      <c r="G496" s="60"/>
      <c r="H496" s="60"/>
      <c r="I496" s="8"/>
      <c r="J496" s="6"/>
      <c r="K496" s="6"/>
      <c r="L496" s="6"/>
    </row>
    <row r="497" spans="1:12" ht="17" customHeight="1" x14ac:dyDescent="0.2">
      <c r="A497" s="6"/>
      <c r="B497" s="6"/>
      <c r="C497" s="6"/>
      <c r="D497" s="6"/>
      <c r="E497" s="6"/>
      <c r="F497" s="2"/>
      <c r="G497" s="60"/>
      <c r="H497" s="60"/>
      <c r="I497" s="8"/>
      <c r="J497" s="6"/>
      <c r="K497" s="6"/>
      <c r="L497" s="6"/>
    </row>
    <row r="498" spans="1:12" ht="17" customHeight="1" x14ac:dyDescent="0.2">
      <c r="A498" s="6"/>
      <c r="B498" s="6"/>
      <c r="C498" s="6"/>
      <c r="D498" s="6"/>
      <c r="E498" s="6"/>
      <c r="F498" s="2"/>
      <c r="G498" s="60"/>
      <c r="H498" s="60"/>
      <c r="I498" s="8"/>
      <c r="J498" s="6"/>
      <c r="K498" s="6"/>
      <c r="L498" s="6"/>
    </row>
    <row r="499" spans="1:12" ht="17" customHeight="1" x14ac:dyDescent="0.2">
      <c r="A499" s="6"/>
      <c r="B499" s="6"/>
      <c r="C499" s="6"/>
      <c r="D499" s="6"/>
      <c r="E499" s="6"/>
      <c r="F499" s="2"/>
      <c r="G499" s="60"/>
      <c r="H499" s="60"/>
      <c r="I499" s="8"/>
      <c r="J499" s="6"/>
      <c r="K499" s="6"/>
      <c r="L499" s="6"/>
    </row>
    <row r="500" spans="1:12" ht="17" customHeight="1" x14ac:dyDescent="0.2">
      <c r="A500" s="6"/>
      <c r="B500" s="6"/>
      <c r="C500" s="6"/>
      <c r="D500" s="6"/>
      <c r="E500" s="6"/>
      <c r="F500" s="2"/>
      <c r="G500" s="60"/>
      <c r="H500" s="60"/>
      <c r="I500" s="8"/>
      <c r="J500" s="6"/>
      <c r="K500" s="6"/>
      <c r="L500" s="6"/>
    </row>
    <row r="501" spans="1:12" ht="17" customHeight="1" x14ac:dyDescent="0.2">
      <c r="A501" s="6"/>
      <c r="B501" s="6"/>
      <c r="C501" s="6"/>
      <c r="D501" s="6"/>
      <c r="E501" s="6"/>
      <c r="F501" s="2"/>
      <c r="G501" s="60"/>
      <c r="H501" s="60"/>
      <c r="I501" s="8"/>
      <c r="J501" s="6"/>
      <c r="K501" s="6"/>
      <c r="L501" s="6"/>
    </row>
    <row r="502" spans="1:12" ht="17" customHeight="1" x14ac:dyDescent="0.2">
      <c r="A502" s="6"/>
      <c r="B502" s="6"/>
      <c r="C502" s="6"/>
      <c r="D502" s="6"/>
      <c r="E502" s="6"/>
      <c r="F502" s="2"/>
      <c r="G502" s="60"/>
      <c r="H502" s="60"/>
      <c r="I502" s="8"/>
      <c r="J502" s="6"/>
      <c r="K502" s="6"/>
      <c r="L502" s="6"/>
    </row>
    <row r="503" spans="1:12" ht="17" customHeight="1" x14ac:dyDescent="0.2">
      <c r="A503" s="6"/>
      <c r="B503" s="6"/>
      <c r="C503" s="6"/>
      <c r="D503" s="6"/>
      <c r="E503" s="6"/>
      <c r="F503" s="2"/>
      <c r="G503" s="60"/>
      <c r="H503" s="60"/>
      <c r="I503" s="8"/>
      <c r="J503" s="6"/>
      <c r="K503" s="6"/>
      <c r="L503" s="6"/>
    </row>
    <row r="504" spans="1:12" ht="17" customHeight="1" x14ac:dyDescent="0.2">
      <c r="A504" s="6"/>
      <c r="B504" s="6"/>
      <c r="C504" s="6"/>
      <c r="D504" s="6"/>
      <c r="E504" s="6"/>
      <c r="F504" s="2"/>
      <c r="G504" s="60"/>
      <c r="H504" s="60"/>
      <c r="I504" s="8"/>
      <c r="J504" s="6"/>
      <c r="K504" s="6"/>
      <c r="L504" s="6"/>
    </row>
    <row r="505" spans="1:12" ht="17" customHeight="1" x14ac:dyDescent="0.2">
      <c r="A505" s="6"/>
      <c r="B505" s="6"/>
      <c r="C505" s="6"/>
      <c r="D505" s="6"/>
      <c r="E505" s="6"/>
      <c r="F505" s="2"/>
      <c r="G505" s="60"/>
      <c r="H505" s="60"/>
      <c r="I505" s="8"/>
      <c r="J505" s="6"/>
      <c r="K505" s="6"/>
      <c r="L505" s="6"/>
    </row>
    <row r="506" spans="1:12" ht="17" customHeight="1" x14ac:dyDescent="0.2">
      <c r="A506" s="6"/>
      <c r="B506" s="6"/>
      <c r="C506" s="6"/>
      <c r="D506" s="6"/>
      <c r="E506" s="6"/>
      <c r="F506" s="2"/>
      <c r="G506" s="60"/>
      <c r="H506" s="60"/>
      <c r="I506" s="8"/>
      <c r="J506" s="6"/>
      <c r="K506" s="6"/>
      <c r="L506" s="6"/>
    </row>
    <row r="507" spans="1:12" ht="17" customHeight="1" x14ac:dyDescent="0.2">
      <c r="A507" s="6"/>
      <c r="B507" s="6"/>
      <c r="C507" s="6"/>
      <c r="D507" s="6"/>
      <c r="E507" s="6"/>
      <c r="F507" s="2"/>
      <c r="G507" s="60"/>
      <c r="H507" s="60"/>
      <c r="I507" s="8"/>
      <c r="J507" s="6"/>
      <c r="K507" s="6"/>
      <c r="L507" s="6"/>
    </row>
    <row r="508" spans="1:12" ht="17" customHeight="1" x14ac:dyDescent="0.2">
      <c r="A508" s="6"/>
      <c r="B508" s="6"/>
      <c r="C508" s="6"/>
      <c r="D508" s="6"/>
      <c r="E508" s="6"/>
      <c r="F508" s="2"/>
      <c r="G508" s="60"/>
      <c r="H508" s="60"/>
      <c r="I508" s="8"/>
      <c r="J508" s="6"/>
      <c r="K508" s="6"/>
      <c r="L508" s="6"/>
    </row>
    <row r="509" spans="1:12" ht="17" customHeight="1" x14ac:dyDescent="0.2">
      <c r="A509" s="6"/>
      <c r="B509" s="6"/>
      <c r="C509" s="6"/>
      <c r="D509" s="6"/>
      <c r="E509" s="6"/>
      <c r="F509" s="2"/>
      <c r="G509" s="60"/>
      <c r="H509" s="60"/>
      <c r="I509" s="8"/>
      <c r="J509" s="6"/>
      <c r="K509" s="6"/>
      <c r="L509" s="6"/>
    </row>
    <row r="510" spans="1:12" ht="17" customHeight="1" x14ac:dyDescent="0.2">
      <c r="A510" s="6"/>
      <c r="B510" s="6"/>
      <c r="C510" s="6"/>
      <c r="D510" s="6"/>
      <c r="E510" s="6"/>
      <c r="F510" s="2"/>
      <c r="G510" s="60"/>
      <c r="H510" s="60"/>
      <c r="I510" s="8"/>
      <c r="J510" s="6"/>
      <c r="K510" s="6"/>
      <c r="L510" s="6"/>
    </row>
    <row r="511" spans="1:12" ht="17" customHeight="1" x14ac:dyDescent="0.2">
      <c r="A511" s="6"/>
      <c r="B511" s="6"/>
      <c r="C511" s="6"/>
      <c r="D511" s="6"/>
      <c r="E511" s="6"/>
      <c r="F511" s="2"/>
      <c r="G511" s="60"/>
      <c r="H511" s="60"/>
      <c r="I511" s="8"/>
      <c r="J511" s="6"/>
      <c r="K511" s="6"/>
      <c r="L511" s="6"/>
    </row>
    <row r="512" spans="1:12" ht="17" customHeight="1" x14ac:dyDescent="0.2">
      <c r="A512" s="6"/>
      <c r="B512" s="6"/>
      <c r="C512" s="6"/>
      <c r="D512" s="6"/>
      <c r="E512" s="6"/>
      <c r="F512" s="2"/>
      <c r="G512" s="60"/>
      <c r="H512" s="60"/>
      <c r="I512" s="8"/>
      <c r="J512" s="6"/>
      <c r="K512" s="6"/>
      <c r="L512" s="6"/>
    </row>
    <row r="513" spans="1:12" ht="17" customHeight="1" x14ac:dyDescent="0.2">
      <c r="A513" s="6"/>
      <c r="B513" s="6"/>
      <c r="C513" s="6"/>
      <c r="D513" s="6"/>
      <c r="E513" s="6"/>
      <c r="F513" s="2"/>
      <c r="G513" s="60"/>
      <c r="H513" s="60"/>
      <c r="I513" s="8"/>
      <c r="J513" s="6"/>
      <c r="K513" s="6"/>
      <c r="L513" s="6"/>
    </row>
    <row r="514" spans="1:12" ht="17" customHeight="1" x14ac:dyDescent="0.2">
      <c r="A514" s="6"/>
      <c r="B514" s="6"/>
      <c r="C514" s="6"/>
      <c r="D514" s="6"/>
      <c r="E514" s="6"/>
      <c r="F514" s="2"/>
      <c r="G514" s="60"/>
      <c r="H514" s="60"/>
      <c r="I514" s="8"/>
      <c r="J514" s="6"/>
      <c r="K514" s="6"/>
      <c r="L514" s="6"/>
    </row>
    <row r="515" spans="1:12" ht="17" customHeight="1" x14ac:dyDescent="0.2">
      <c r="A515" s="6"/>
      <c r="B515" s="6"/>
      <c r="C515" s="6"/>
      <c r="D515" s="6"/>
      <c r="E515" s="6"/>
      <c r="F515" s="2"/>
      <c r="G515" s="60"/>
      <c r="H515" s="60"/>
      <c r="I515" s="8"/>
      <c r="J515" s="6"/>
      <c r="K515" s="6"/>
      <c r="L515" s="6"/>
    </row>
    <row r="516" spans="1:12" ht="17" customHeight="1" x14ac:dyDescent="0.2">
      <c r="A516" s="6"/>
      <c r="B516" s="6"/>
      <c r="C516" s="6"/>
      <c r="D516" s="6"/>
      <c r="E516" s="6"/>
      <c r="F516" s="2"/>
      <c r="G516" s="60"/>
      <c r="H516" s="60"/>
      <c r="I516" s="8"/>
      <c r="J516" s="6"/>
      <c r="K516" s="6"/>
      <c r="L516" s="6"/>
    </row>
    <row r="517" spans="1:12" ht="17" customHeight="1" x14ac:dyDescent="0.2">
      <c r="A517" s="6"/>
      <c r="B517" s="6"/>
      <c r="C517" s="6"/>
      <c r="D517" s="6"/>
      <c r="E517" s="6"/>
      <c r="F517" s="2"/>
      <c r="G517" s="60"/>
      <c r="H517" s="60"/>
      <c r="I517" s="8"/>
      <c r="J517" s="6"/>
      <c r="K517" s="6"/>
      <c r="L517" s="6"/>
    </row>
    <row r="518" spans="1:12" ht="17" customHeight="1" x14ac:dyDescent="0.2">
      <c r="A518" s="6"/>
      <c r="B518" s="6"/>
      <c r="C518" s="6"/>
      <c r="D518" s="6"/>
      <c r="E518" s="6"/>
      <c r="F518" s="2"/>
      <c r="G518" s="60"/>
      <c r="H518" s="60"/>
      <c r="I518" s="8"/>
      <c r="J518" s="6"/>
      <c r="K518" s="6"/>
      <c r="L518" s="6"/>
    </row>
    <row r="519" spans="1:12" ht="17" customHeight="1" x14ac:dyDescent="0.2">
      <c r="A519" s="6"/>
      <c r="B519" s="6"/>
      <c r="C519" s="6"/>
      <c r="D519" s="6"/>
      <c r="E519" s="6"/>
      <c r="F519" s="2"/>
      <c r="G519" s="60"/>
      <c r="H519" s="60"/>
      <c r="I519" s="8"/>
      <c r="J519" s="6"/>
      <c r="K519" s="6"/>
      <c r="L519" s="6"/>
    </row>
    <row r="520" spans="1:12" ht="17" customHeight="1" x14ac:dyDescent="0.2">
      <c r="A520" s="6"/>
      <c r="B520" s="6"/>
      <c r="C520" s="6"/>
      <c r="D520" s="6"/>
      <c r="E520" s="6"/>
      <c r="F520" s="2"/>
      <c r="G520" s="60"/>
      <c r="H520" s="60"/>
      <c r="I520" s="8"/>
      <c r="J520" s="6"/>
      <c r="K520" s="6"/>
      <c r="L520" s="6"/>
    </row>
    <row r="521" spans="1:12" ht="17" customHeight="1" x14ac:dyDescent="0.2">
      <c r="A521" s="6"/>
      <c r="B521" s="6"/>
      <c r="C521" s="6"/>
      <c r="D521" s="6"/>
      <c r="E521" s="6"/>
      <c r="F521" s="2"/>
      <c r="G521" s="60"/>
      <c r="H521" s="60"/>
      <c r="I521" s="8"/>
      <c r="J521" s="6"/>
      <c r="K521" s="6"/>
      <c r="L521" s="6"/>
    </row>
    <row r="522" spans="1:12" ht="17" customHeight="1" x14ac:dyDescent="0.2">
      <c r="A522" s="6"/>
      <c r="B522" s="6"/>
      <c r="C522" s="6"/>
      <c r="D522" s="6"/>
      <c r="E522" s="6"/>
      <c r="F522" s="2"/>
      <c r="G522" s="60"/>
      <c r="H522" s="60"/>
      <c r="I522" s="8"/>
      <c r="J522" s="6"/>
      <c r="K522" s="6"/>
      <c r="L522" s="6"/>
    </row>
    <row r="523" spans="1:12" ht="17" customHeight="1" x14ac:dyDescent="0.2">
      <c r="A523" s="6"/>
      <c r="B523" s="6"/>
      <c r="C523" s="6"/>
      <c r="D523" s="6"/>
      <c r="E523" s="6"/>
      <c r="F523" s="2"/>
      <c r="G523" s="60"/>
      <c r="H523" s="60"/>
      <c r="I523" s="8"/>
      <c r="J523" s="6"/>
      <c r="K523" s="6"/>
      <c r="L523" s="6"/>
    </row>
    <row r="524" spans="1:12" ht="17" customHeight="1" x14ac:dyDescent="0.2">
      <c r="A524" s="6"/>
      <c r="B524" s="6"/>
      <c r="C524" s="6"/>
      <c r="D524" s="6"/>
      <c r="E524" s="6"/>
      <c r="F524" s="2"/>
      <c r="G524" s="60"/>
      <c r="H524" s="60"/>
      <c r="I524" s="8"/>
      <c r="J524" s="6"/>
      <c r="K524" s="6"/>
      <c r="L524" s="6"/>
    </row>
    <row r="525" spans="1:12" ht="17" customHeight="1" x14ac:dyDescent="0.2">
      <c r="A525" s="6"/>
      <c r="B525" s="6"/>
      <c r="C525" s="6"/>
      <c r="D525" s="6"/>
      <c r="E525" s="6"/>
      <c r="F525" s="2"/>
      <c r="G525" s="60"/>
      <c r="H525" s="60"/>
      <c r="I525" s="8"/>
      <c r="J525" s="6"/>
      <c r="K525" s="6"/>
      <c r="L525" s="6"/>
    </row>
    <row r="526" spans="1:12" ht="17" customHeight="1" x14ac:dyDescent="0.2">
      <c r="A526" s="6"/>
      <c r="B526" s="6"/>
      <c r="C526" s="6"/>
      <c r="D526" s="6"/>
      <c r="E526" s="6"/>
      <c r="F526" s="2"/>
      <c r="G526" s="60"/>
      <c r="H526" s="60"/>
      <c r="I526" s="8"/>
      <c r="J526" s="6"/>
      <c r="K526" s="6"/>
      <c r="L526" s="6"/>
    </row>
    <row r="527" spans="1:12" ht="17" customHeight="1" x14ac:dyDescent="0.2">
      <c r="A527" s="6"/>
      <c r="B527" s="6"/>
      <c r="C527" s="6"/>
      <c r="D527" s="6"/>
      <c r="E527" s="6"/>
      <c r="F527" s="2"/>
      <c r="G527" s="60"/>
      <c r="H527" s="60"/>
      <c r="I527" s="8"/>
      <c r="J527" s="6"/>
      <c r="K527" s="6"/>
      <c r="L527" s="6"/>
    </row>
    <row r="528" spans="1:12" ht="17" customHeight="1" x14ac:dyDescent="0.2">
      <c r="A528" s="6"/>
      <c r="B528" s="6"/>
      <c r="C528" s="6"/>
      <c r="D528" s="6"/>
      <c r="E528" s="6"/>
      <c r="F528" s="2"/>
      <c r="G528" s="60"/>
      <c r="H528" s="60"/>
      <c r="I528" s="8"/>
      <c r="J528" s="6"/>
      <c r="K528" s="6"/>
      <c r="L528" s="6"/>
    </row>
    <row r="529" spans="1:12" ht="17" customHeight="1" x14ac:dyDescent="0.2">
      <c r="A529" s="6"/>
      <c r="B529" s="6"/>
      <c r="C529" s="6"/>
      <c r="D529" s="6"/>
      <c r="E529" s="6"/>
      <c r="F529" s="2"/>
      <c r="G529" s="60"/>
      <c r="H529" s="60"/>
      <c r="I529" s="8"/>
      <c r="J529" s="6"/>
      <c r="K529" s="6"/>
      <c r="L529" s="6"/>
    </row>
    <row r="530" spans="1:12" ht="17" customHeight="1" x14ac:dyDescent="0.2">
      <c r="A530" s="6"/>
      <c r="B530" s="6"/>
      <c r="C530" s="6"/>
      <c r="D530" s="6"/>
      <c r="E530" s="6"/>
      <c r="F530" s="2"/>
      <c r="G530" s="60"/>
      <c r="H530" s="60"/>
      <c r="I530" s="8"/>
      <c r="J530" s="6"/>
      <c r="K530" s="6"/>
      <c r="L530" s="6"/>
    </row>
    <row r="531" spans="1:12" ht="17" customHeight="1" x14ac:dyDescent="0.2">
      <c r="A531" s="6"/>
      <c r="B531" s="6"/>
      <c r="C531" s="6"/>
      <c r="D531" s="6"/>
      <c r="E531" s="6"/>
      <c r="F531" s="2"/>
      <c r="G531" s="60"/>
      <c r="H531" s="60"/>
      <c r="I531" s="8"/>
      <c r="J531" s="6"/>
      <c r="K531" s="6"/>
      <c r="L531" s="6"/>
    </row>
    <row r="532" spans="1:12" ht="17" customHeight="1" x14ac:dyDescent="0.2">
      <c r="A532" s="6"/>
      <c r="B532" s="6"/>
      <c r="C532" s="6"/>
      <c r="D532" s="6"/>
      <c r="E532" s="6"/>
      <c r="F532" s="2"/>
      <c r="G532" s="60"/>
      <c r="H532" s="60"/>
      <c r="I532" s="8"/>
      <c r="J532" s="6"/>
      <c r="K532" s="6"/>
      <c r="L532" s="6"/>
    </row>
    <row r="533" spans="1:12" ht="17" customHeight="1" x14ac:dyDescent="0.2">
      <c r="A533" s="6"/>
      <c r="B533" s="6"/>
      <c r="C533" s="6"/>
      <c r="D533" s="6"/>
      <c r="E533" s="6"/>
      <c r="F533" s="2"/>
      <c r="G533" s="60"/>
      <c r="H533" s="60"/>
      <c r="I533" s="8"/>
      <c r="J533" s="6"/>
      <c r="K533" s="6"/>
      <c r="L533" s="6"/>
    </row>
    <row r="534" spans="1:12" ht="17" customHeight="1" x14ac:dyDescent="0.2">
      <c r="A534" s="6"/>
      <c r="B534" s="6"/>
      <c r="C534" s="6"/>
      <c r="D534" s="6"/>
      <c r="E534" s="6"/>
      <c r="F534" s="2"/>
      <c r="G534" s="60"/>
      <c r="H534" s="60"/>
      <c r="I534" s="8"/>
      <c r="J534" s="6"/>
      <c r="K534" s="6"/>
      <c r="L534" s="6"/>
    </row>
    <row r="535" spans="1:12" ht="17" customHeight="1" x14ac:dyDescent="0.2">
      <c r="A535" s="6"/>
      <c r="B535" s="6"/>
      <c r="C535" s="6"/>
      <c r="D535" s="6"/>
      <c r="E535" s="6"/>
      <c r="F535" s="2"/>
      <c r="G535" s="60"/>
      <c r="H535" s="60"/>
      <c r="I535" s="8"/>
      <c r="J535" s="6"/>
      <c r="K535" s="6"/>
      <c r="L535" s="6"/>
    </row>
    <row r="536" spans="1:12" ht="17" customHeight="1" x14ac:dyDescent="0.2">
      <c r="A536" s="6"/>
      <c r="B536" s="6"/>
      <c r="C536" s="6"/>
      <c r="D536" s="6"/>
      <c r="E536" s="6"/>
      <c r="F536" s="2"/>
      <c r="G536" s="60"/>
      <c r="H536" s="60"/>
      <c r="I536" s="8"/>
      <c r="J536" s="6"/>
      <c r="K536" s="6"/>
      <c r="L536" s="6"/>
    </row>
    <row r="537" spans="1:12" ht="17" customHeight="1" x14ac:dyDescent="0.2">
      <c r="A537" s="6"/>
      <c r="B537" s="6"/>
      <c r="C537" s="6"/>
      <c r="D537" s="6"/>
      <c r="E537" s="6"/>
      <c r="F537" s="2"/>
      <c r="G537" s="60"/>
      <c r="H537" s="60"/>
      <c r="I537" s="8"/>
      <c r="J537" s="6"/>
      <c r="K537" s="6"/>
      <c r="L537" s="6"/>
    </row>
    <row r="538" spans="1:12" ht="17" customHeight="1" x14ac:dyDescent="0.2">
      <c r="A538" s="6"/>
      <c r="B538" s="6"/>
      <c r="C538" s="6"/>
      <c r="D538" s="6"/>
      <c r="E538" s="6"/>
      <c r="F538" s="2"/>
      <c r="G538" s="60"/>
      <c r="H538" s="60"/>
      <c r="I538" s="8"/>
      <c r="J538" s="6"/>
      <c r="K538" s="6"/>
      <c r="L538" s="6"/>
    </row>
    <row r="539" spans="1:12" ht="17" customHeight="1" x14ac:dyDescent="0.2">
      <c r="A539" s="6"/>
      <c r="B539" s="6"/>
      <c r="C539" s="6"/>
      <c r="D539" s="6"/>
      <c r="E539" s="6"/>
      <c r="F539" s="2"/>
      <c r="G539" s="60"/>
      <c r="H539" s="60"/>
      <c r="I539" s="8"/>
      <c r="J539" s="6"/>
      <c r="K539" s="6"/>
      <c r="L539" s="6"/>
    </row>
    <row r="540" spans="1:12" ht="17" customHeight="1" x14ac:dyDescent="0.2">
      <c r="A540" s="6"/>
      <c r="B540" s="6"/>
      <c r="C540" s="6"/>
      <c r="D540" s="6"/>
      <c r="E540" s="6"/>
      <c r="F540" s="2"/>
      <c r="G540" s="60"/>
      <c r="H540" s="60"/>
      <c r="I540" s="8"/>
      <c r="J540" s="6"/>
      <c r="K540" s="6"/>
      <c r="L540" s="6"/>
    </row>
    <row r="541" spans="1:12" ht="17" customHeight="1" x14ac:dyDescent="0.2">
      <c r="A541" s="6"/>
      <c r="B541" s="6"/>
      <c r="C541" s="6"/>
      <c r="D541" s="6"/>
      <c r="E541" s="6"/>
      <c r="F541" s="2"/>
      <c r="G541" s="60"/>
      <c r="H541" s="60"/>
      <c r="I541" s="8"/>
      <c r="J541" s="6"/>
      <c r="K541" s="6"/>
      <c r="L541" s="6"/>
    </row>
    <row r="542" spans="1:12" ht="17" customHeight="1" x14ac:dyDescent="0.2">
      <c r="A542" s="6"/>
      <c r="B542" s="6"/>
      <c r="C542" s="6"/>
      <c r="D542" s="6"/>
      <c r="E542" s="6"/>
      <c r="F542" s="2"/>
      <c r="G542" s="60"/>
      <c r="H542" s="60"/>
      <c r="I542" s="8"/>
      <c r="J542" s="6"/>
      <c r="K542" s="6"/>
      <c r="L542" s="6"/>
    </row>
    <row r="543" spans="1:12" ht="17" customHeight="1" x14ac:dyDescent="0.2">
      <c r="A543" s="6"/>
      <c r="B543" s="6"/>
      <c r="C543" s="6"/>
      <c r="D543" s="6"/>
      <c r="E543" s="6"/>
      <c r="F543" s="2"/>
      <c r="G543" s="60"/>
      <c r="H543" s="60"/>
      <c r="I543" s="8"/>
      <c r="J543" s="6"/>
      <c r="K543" s="6"/>
      <c r="L543" s="6"/>
    </row>
    <row r="544" spans="1:12" ht="17" customHeight="1" x14ac:dyDescent="0.2">
      <c r="A544" s="6"/>
      <c r="B544" s="6"/>
      <c r="C544" s="6"/>
      <c r="D544" s="6"/>
      <c r="E544" s="6"/>
      <c r="F544" s="2"/>
      <c r="G544" s="60"/>
      <c r="H544" s="60"/>
      <c r="I544" s="8"/>
      <c r="J544" s="6"/>
      <c r="K544" s="6"/>
      <c r="L544" s="6"/>
    </row>
    <row r="545" spans="1:12" ht="17" customHeight="1" x14ac:dyDescent="0.2">
      <c r="A545" s="6"/>
      <c r="B545" s="6"/>
      <c r="C545" s="6"/>
      <c r="D545" s="6"/>
      <c r="E545" s="6"/>
      <c r="F545" s="2"/>
      <c r="G545" s="60"/>
      <c r="H545" s="60"/>
      <c r="I545" s="8"/>
      <c r="J545" s="6"/>
      <c r="K545" s="6"/>
      <c r="L545" s="6"/>
    </row>
    <row r="546" spans="1:12" ht="17" customHeight="1" x14ac:dyDescent="0.2">
      <c r="A546" s="6"/>
      <c r="B546" s="6"/>
      <c r="C546" s="6"/>
      <c r="D546" s="6"/>
      <c r="E546" s="6"/>
      <c r="F546" s="2"/>
      <c r="G546" s="60"/>
      <c r="H546" s="60"/>
      <c r="I546" s="8"/>
      <c r="J546" s="6"/>
      <c r="K546" s="6"/>
      <c r="L546" s="6"/>
    </row>
    <row r="547" spans="1:12" ht="17" customHeight="1" x14ac:dyDescent="0.2">
      <c r="A547" s="6"/>
      <c r="B547" s="6"/>
      <c r="C547" s="6"/>
      <c r="D547" s="6"/>
      <c r="E547" s="6"/>
      <c r="F547" s="2"/>
      <c r="G547" s="60"/>
      <c r="H547" s="60"/>
      <c r="I547" s="8"/>
      <c r="J547" s="6"/>
      <c r="K547" s="6"/>
      <c r="L547" s="6"/>
    </row>
    <row r="548" spans="1:12" ht="17" customHeight="1" x14ac:dyDescent="0.2">
      <c r="A548" s="6"/>
      <c r="B548" s="6"/>
      <c r="C548" s="6"/>
      <c r="D548" s="6"/>
      <c r="E548" s="6"/>
      <c r="F548" s="2"/>
      <c r="G548" s="60"/>
      <c r="H548" s="60"/>
      <c r="I548" s="8"/>
      <c r="J548" s="6"/>
      <c r="K548" s="6"/>
      <c r="L548" s="6"/>
    </row>
    <row r="549" spans="1:12" ht="17" customHeight="1" x14ac:dyDescent="0.2">
      <c r="A549" s="6"/>
      <c r="B549" s="6"/>
      <c r="C549" s="6"/>
      <c r="D549" s="6"/>
      <c r="E549" s="6"/>
      <c r="F549" s="2"/>
      <c r="G549" s="60"/>
      <c r="H549" s="60"/>
      <c r="I549" s="8"/>
      <c r="J549" s="6"/>
      <c r="K549" s="6"/>
      <c r="L549" s="6"/>
    </row>
    <row r="550" spans="1:12" ht="17" customHeight="1" x14ac:dyDescent="0.2">
      <c r="A550" s="6"/>
      <c r="B550" s="6"/>
      <c r="C550" s="6"/>
      <c r="D550" s="6"/>
      <c r="E550" s="6"/>
      <c r="F550" s="2"/>
      <c r="G550" s="60"/>
      <c r="H550" s="60"/>
      <c r="I550" s="8"/>
      <c r="J550" s="6"/>
      <c r="K550" s="6"/>
      <c r="L550" s="6"/>
    </row>
    <row r="551" spans="1:12" ht="17" customHeight="1" x14ac:dyDescent="0.2">
      <c r="A551" s="6"/>
      <c r="B551" s="6"/>
      <c r="C551" s="6"/>
      <c r="D551" s="6"/>
      <c r="E551" s="6"/>
      <c r="F551" s="2"/>
      <c r="G551" s="60"/>
      <c r="H551" s="60"/>
      <c r="I551" s="8"/>
      <c r="J551" s="6"/>
      <c r="K551" s="6"/>
      <c r="L551" s="6"/>
    </row>
    <row r="552" spans="1:12" ht="17" customHeight="1" x14ac:dyDescent="0.2">
      <c r="A552" s="6"/>
      <c r="B552" s="6"/>
      <c r="C552" s="6"/>
      <c r="D552" s="6"/>
      <c r="E552" s="6"/>
      <c r="F552" s="2"/>
      <c r="G552" s="60"/>
      <c r="H552" s="60"/>
      <c r="I552" s="8"/>
      <c r="J552" s="6"/>
      <c r="K552" s="6"/>
      <c r="L552" s="6"/>
    </row>
    <row r="553" spans="1:12" ht="17" customHeight="1" x14ac:dyDescent="0.2">
      <c r="A553" s="6"/>
      <c r="B553" s="6"/>
      <c r="C553" s="6"/>
      <c r="D553" s="6"/>
      <c r="E553" s="6"/>
      <c r="F553" s="2"/>
      <c r="G553" s="60"/>
      <c r="H553" s="60"/>
      <c r="I553" s="8"/>
      <c r="J553" s="6"/>
      <c r="K553" s="6"/>
      <c r="L553" s="6"/>
    </row>
    <row r="554" spans="1:12" ht="17" customHeight="1" x14ac:dyDescent="0.2">
      <c r="A554" s="6"/>
      <c r="B554" s="6"/>
      <c r="C554" s="6"/>
      <c r="D554" s="6"/>
      <c r="E554" s="6"/>
      <c r="F554" s="2"/>
      <c r="G554" s="60"/>
      <c r="H554" s="60"/>
      <c r="I554" s="8"/>
      <c r="J554" s="6"/>
      <c r="K554" s="6"/>
      <c r="L554" s="6"/>
    </row>
    <row r="555" spans="1:12" ht="17" customHeight="1" x14ac:dyDescent="0.2">
      <c r="A555" s="6"/>
      <c r="B555" s="6"/>
      <c r="C555" s="6"/>
      <c r="D555" s="6"/>
      <c r="E555" s="6"/>
      <c r="F555" s="2"/>
      <c r="G555" s="60"/>
      <c r="H555" s="60"/>
      <c r="I555" s="8"/>
      <c r="J555" s="6"/>
      <c r="K555" s="6"/>
      <c r="L555" s="6"/>
    </row>
    <row r="556" spans="1:12" ht="17" customHeight="1" x14ac:dyDescent="0.2">
      <c r="A556" s="6"/>
      <c r="B556" s="6"/>
      <c r="C556" s="6"/>
      <c r="D556" s="6"/>
      <c r="E556" s="6"/>
      <c r="F556" s="2"/>
      <c r="G556" s="60"/>
      <c r="H556" s="60"/>
      <c r="I556" s="8"/>
      <c r="J556" s="6"/>
      <c r="K556" s="6"/>
      <c r="L556" s="6"/>
    </row>
    <row r="557" spans="1:12" ht="17" customHeight="1" x14ac:dyDescent="0.2">
      <c r="A557" s="6"/>
      <c r="B557" s="6"/>
      <c r="C557" s="6"/>
      <c r="D557" s="6"/>
      <c r="E557" s="6"/>
      <c r="F557" s="2"/>
      <c r="G557" s="60"/>
      <c r="H557" s="60"/>
      <c r="I557" s="8"/>
      <c r="J557" s="6"/>
      <c r="K557" s="6"/>
      <c r="L557" s="6"/>
    </row>
    <row r="558" spans="1:12" ht="17" customHeight="1" x14ac:dyDescent="0.2">
      <c r="A558" s="6"/>
      <c r="B558" s="6"/>
      <c r="C558" s="6"/>
      <c r="D558" s="6"/>
      <c r="E558" s="6"/>
      <c r="F558" s="2"/>
      <c r="G558" s="60"/>
      <c r="H558" s="60"/>
      <c r="I558" s="8"/>
      <c r="J558" s="6"/>
      <c r="K558" s="6"/>
      <c r="L558" s="6"/>
    </row>
    <row r="559" spans="1:12" ht="17" customHeight="1" x14ac:dyDescent="0.2">
      <c r="A559" s="6"/>
      <c r="B559" s="6"/>
      <c r="C559" s="6"/>
      <c r="D559" s="6"/>
      <c r="E559" s="6"/>
      <c r="F559" s="2"/>
      <c r="G559" s="60"/>
      <c r="H559" s="60"/>
      <c r="I559" s="8"/>
      <c r="J559" s="6"/>
      <c r="K559" s="6"/>
      <c r="L559" s="6"/>
    </row>
    <row r="560" spans="1:12" ht="17" customHeight="1" x14ac:dyDescent="0.2">
      <c r="A560" s="6"/>
      <c r="B560" s="6"/>
      <c r="C560" s="6"/>
      <c r="D560" s="6"/>
      <c r="E560" s="6"/>
      <c r="F560" s="2"/>
      <c r="G560" s="60"/>
      <c r="H560" s="60"/>
      <c r="I560" s="8"/>
      <c r="J560" s="6"/>
      <c r="K560" s="6"/>
      <c r="L560" s="6"/>
    </row>
    <row r="561" spans="1:12" ht="17" customHeight="1" x14ac:dyDescent="0.2">
      <c r="A561" s="6"/>
      <c r="B561" s="6"/>
      <c r="C561" s="6"/>
      <c r="D561" s="6"/>
      <c r="E561" s="6"/>
      <c r="F561" s="2"/>
      <c r="G561" s="60"/>
      <c r="H561" s="60"/>
      <c r="I561" s="8"/>
      <c r="J561" s="6"/>
      <c r="K561" s="6"/>
      <c r="L561" s="6"/>
    </row>
    <row r="562" spans="1:12" ht="17" customHeight="1" x14ac:dyDescent="0.2">
      <c r="A562" s="6"/>
      <c r="B562" s="6"/>
      <c r="C562" s="6"/>
      <c r="D562" s="6"/>
      <c r="E562" s="6"/>
      <c r="F562" s="2"/>
      <c r="G562" s="60"/>
      <c r="H562" s="60"/>
      <c r="I562" s="8"/>
      <c r="J562" s="6"/>
      <c r="K562" s="6"/>
      <c r="L562" s="6"/>
    </row>
    <row r="563" spans="1:12" ht="17" customHeight="1" x14ac:dyDescent="0.2">
      <c r="A563" s="6"/>
      <c r="B563" s="6"/>
      <c r="C563" s="6"/>
      <c r="D563" s="6"/>
      <c r="E563" s="6"/>
      <c r="F563" s="2"/>
      <c r="G563" s="60"/>
      <c r="H563" s="60"/>
      <c r="I563" s="8"/>
      <c r="J563" s="6"/>
      <c r="K563" s="6"/>
      <c r="L563" s="6"/>
    </row>
    <row r="564" spans="1:12" ht="17" customHeight="1" x14ac:dyDescent="0.2">
      <c r="A564" s="6"/>
      <c r="B564" s="6"/>
      <c r="C564" s="6"/>
      <c r="D564" s="6"/>
      <c r="E564" s="6"/>
      <c r="F564" s="2"/>
      <c r="G564" s="60"/>
      <c r="H564" s="60"/>
      <c r="I564" s="8"/>
      <c r="J564" s="6"/>
      <c r="K564" s="6"/>
      <c r="L564" s="6"/>
    </row>
    <row r="565" spans="1:12" ht="17" customHeight="1" x14ac:dyDescent="0.2">
      <c r="A565" s="6"/>
      <c r="B565" s="6"/>
      <c r="C565" s="6"/>
      <c r="D565" s="6"/>
      <c r="E565" s="6"/>
      <c r="F565" s="2"/>
      <c r="G565" s="60"/>
      <c r="H565" s="60"/>
      <c r="I565" s="8"/>
      <c r="J565" s="6"/>
      <c r="K565" s="6"/>
      <c r="L565" s="6"/>
    </row>
    <row r="566" spans="1:12" ht="17" customHeight="1" x14ac:dyDescent="0.2">
      <c r="A566" s="6"/>
      <c r="B566" s="6"/>
      <c r="C566" s="6"/>
      <c r="D566" s="6"/>
      <c r="E566" s="6"/>
      <c r="F566" s="2"/>
      <c r="G566" s="60"/>
      <c r="H566" s="60"/>
      <c r="I566" s="8"/>
      <c r="J566" s="6"/>
      <c r="K566" s="6"/>
      <c r="L566" s="6"/>
    </row>
    <row r="567" spans="1:12" ht="17" customHeight="1" x14ac:dyDescent="0.2">
      <c r="A567" s="6"/>
      <c r="B567" s="6"/>
      <c r="C567" s="6"/>
      <c r="D567" s="6"/>
      <c r="E567" s="6"/>
      <c r="F567" s="2"/>
      <c r="G567" s="60"/>
      <c r="H567" s="60"/>
      <c r="I567" s="8"/>
      <c r="J567" s="6"/>
      <c r="K567" s="6"/>
      <c r="L567" s="6"/>
    </row>
    <row r="568" spans="1:12" ht="17" customHeight="1" x14ac:dyDescent="0.2">
      <c r="A568" s="6"/>
      <c r="B568" s="6"/>
      <c r="C568" s="6"/>
      <c r="D568" s="6"/>
      <c r="E568" s="6"/>
      <c r="F568" s="2"/>
      <c r="G568" s="60"/>
      <c r="H568" s="60"/>
      <c r="I568" s="8"/>
      <c r="J568" s="6"/>
      <c r="K568" s="6"/>
      <c r="L568" s="6"/>
    </row>
    <row r="569" spans="1:12" ht="17" customHeight="1" x14ac:dyDescent="0.2">
      <c r="A569" s="6"/>
      <c r="B569" s="6"/>
      <c r="C569" s="6"/>
      <c r="D569" s="6"/>
      <c r="E569" s="6"/>
      <c r="F569" s="2"/>
      <c r="G569" s="60"/>
      <c r="H569" s="60"/>
      <c r="I569" s="8"/>
      <c r="J569" s="6"/>
      <c r="K569" s="6"/>
      <c r="L569" s="6"/>
    </row>
    <row r="570" spans="1:12" ht="17" customHeight="1" x14ac:dyDescent="0.2">
      <c r="A570" s="6"/>
      <c r="B570" s="6"/>
      <c r="C570" s="6"/>
      <c r="D570" s="6"/>
      <c r="E570" s="6"/>
      <c r="F570" s="2"/>
      <c r="G570" s="60"/>
      <c r="H570" s="60"/>
      <c r="I570" s="8"/>
      <c r="J570" s="6"/>
      <c r="K570" s="6"/>
      <c r="L570" s="6"/>
    </row>
    <row r="571" spans="1:12" ht="17" customHeight="1" x14ac:dyDescent="0.2">
      <c r="A571" s="6"/>
      <c r="B571" s="6"/>
      <c r="C571" s="6"/>
      <c r="D571" s="6"/>
      <c r="E571" s="6"/>
      <c r="F571" s="2"/>
      <c r="G571" s="60"/>
      <c r="H571" s="60"/>
      <c r="I571" s="8"/>
      <c r="J571" s="6"/>
      <c r="K571" s="6"/>
      <c r="L571" s="6"/>
    </row>
    <row r="572" spans="1:12" ht="17" customHeight="1" x14ac:dyDescent="0.2">
      <c r="A572" s="6"/>
      <c r="B572" s="6"/>
      <c r="C572" s="6"/>
      <c r="D572" s="6"/>
      <c r="E572" s="6"/>
      <c r="F572" s="2"/>
      <c r="G572" s="60"/>
      <c r="H572" s="60"/>
      <c r="I572" s="8"/>
      <c r="J572" s="6"/>
      <c r="K572" s="6"/>
      <c r="L572" s="6"/>
    </row>
    <row r="573" spans="1:12" ht="17" customHeight="1" x14ac:dyDescent="0.2">
      <c r="A573" s="6"/>
      <c r="B573" s="6"/>
      <c r="C573" s="6"/>
      <c r="D573" s="6"/>
      <c r="E573" s="6"/>
      <c r="F573" s="2"/>
      <c r="G573" s="60"/>
      <c r="H573" s="60"/>
      <c r="I573" s="8"/>
      <c r="J573" s="6"/>
      <c r="K573" s="6"/>
      <c r="L573" s="6"/>
    </row>
    <row r="574" spans="1:12" ht="17" customHeight="1" x14ac:dyDescent="0.2">
      <c r="A574" s="6"/>
      <c r="B574" s="6"/>
      <c r="C574" s="6"/>
      <c r="D574" s="6"/>
      <c r="E574" s="6"/>
      <c r="F574" s="2"/>
      <c r="G574" s="60"/>
      <c r="H574" s="60"/>
      <c r="I574" s="8"/>
      <c r="J574" s="6"/>
      <c r="K574" s="6"/>
      <c r="L574" s="6"/>
    </row>
    <row r="575" spans="1:12" ht="17" customHeight="1" x14ac:dyDescent="0.2">
      <c r="A575" s="6"/>
      <c r="B575" s="6"/>
      <c r="C575" s="6"/>
      <c r="D575" s="6"/>
      <c r="E575" s="6"/>
      <c r="F575" s="2"/>
      <c r="G575" s="60"/>
      <c r="H575" s="60"/>
      <c r="I575" s="8"/>
      <c r="J575" s="6"/>
      <c r="K575" s="6"/>
      <c r="L575" s="6"/>
    </row>
    <row r="576" spans="1:12" ht="17" customHeight="1" x14ac:dyDescent="0.2">
      <c r="A576" s="6"/>
      <c r="B576" s="6"/>
      <c r="C576" s="6"/>
      <c r="D576" s="6"/>
      <c r="E576" s="6"/>
      <c r="F576" s="2"/>
      <c r="G576" s="60"/>
      <c r="H576" s="60"/>
      <c r="I576" s="8"/>
      <c r="J576" s="6"/>
      <c r="K576" s="6"/>
      <c r="L576" s="6"/>
    </row>
    <row r="577" spans="1:12" ht="17" customHeight="1" x14ac:dyDescent="0.2">
      <c r="A577" s="6"/>
      <c r="B577" s="6"/>
      <c r="C577" s="6"/>
      <c r="D577" s="6"/>
      <c r="E577" s="6"/>
      <c r="F577" s="2"/>
      <c r="G577" s="60"/>
      <c r="H577" s="60"/>
      <c r="I577" s="8"/>
      <c r="J577" s="6"/>
      <c r="K577" s="6"/>
      <c r="L577" s="6"/>
    </row>
    <row r="578" spans="1:12" ht="17" customHeight="1" x14ac:dyDescent="0.2">
      <c r="A578" s="6"/>
      <c r="B578" s="6"/>
      <c r="C578" s="6"/>
      <c r="D578" s="6"/>
      <c r="E578" s="6"/>
      <c r="F578" s="2"/>
      <c r="G578" s="60"/>
      <c r="H578" s="60"/>
      <c r="I578" s="8"/>
      <c r="J578" s="6"/>
      <c r="K578" s="6"/>
      <c r="L578" s="6"/>
    </row>
    <row r="579" spans="1:12" ht="17" customHeight="1" x14ac:dyDescent="0.2">
      <c r="A579" s="6"/>
      <c r="B579" s="6"/>
      <c r="C579" s="6"/>
      <c r="D579" s="6"/>
      <c r="E579" s="6"/>
      <c r="F579" s="2"/>
      <c r="G579" s="60"/>
      <c r="H579" s="60"/>
      <c r="I579" s="8"/>
      <c r="J579" s="6"/>
      <c r="K579" s="6"/>
      <c r="L579" s="6"/>
    </row>
    <row r="580" spans="1:12" ht="17" customHeight="1" x14ac:dyDescent="0.2">
      <c r="A580" s="6"/>
      <c r="B580" s="6"/>
      <c r="C580" s="6"/>
      <c r="D580" s="6"/>
      <c r="E580" s="6"/>
      <c r="F580" s="2"/>
      <c r="G580" s="60"/>
      <c r="H580" s="60"/>
      <c r="I580" s="8"/>
      <c r="J580" s="6"/>
      <c r="K580" s="6"/>
      <c r="L580" s="6"/>
    </row>
    <row r="581" spans="1:12" ht="17" customHeight="1" x14ac:dyDescent="0.2">
      <c r="A581" s="6"/>
      <c r="B581" s="6"/>
      <c r="C581" s="6"/>
      <c r="D581" s="6"/>
      <c r="E581" s="6"/>
      <c r="F581" s="2"/>
      <c r="G581" s="60"/>
      <c r="H581" s="60"/>
      <c r="I581" s="8"/>
      <c r="J581" s="6"/>
      <c r="K581" s="6"/>
      <c r="L581" s="6"/>
    </row>
    <row r="582" spans="1:12" ht="17" customHeight="1" x14ac:dyDescent="0.2">
      <c r="A582" s="6"/>
      <c r="B582" s="6"/>
      <c r="C582" s="6"/>
      <c r="D582" s="6"/>
      <c r="E582" s="6"/>
      <c r="F582" s="2"/>
      <c r="G582" s="60"/>
      <c r="H582" s="60"/>
      <c r="I582" s="8"/>
      <c r="J582" s="6"/>
      <c r="K582" s="6"/>
      <c r="L582" s="6"/>
    </row>
    <row r="583" spans="1:12" ht="17" customHeight="1" x14ac:dyDescent="0.2">
      <c r="A583" s="6"/>
      <c r="B583" s="6"/>
      <c r="C583" s="6"/>
      <c r="D583" s="6"/>
      <c r="E583" s="6"/>
      <c r="F583" s="2"/>
      <c r="G583" s="60"/>
      <c r="H583" s="60"/>
      <c r="I583" s="8"/>
      <c r="J583" s="6"/>
      <c r="K583" s="6"/>
      <c r="L583" s="6"/>
    </row>
    <row r="584" spans="1:12" ht="17" customHeight="1" x14ac:dyDescent="0.2">
      <c r="A584" s="6"/>
      <c r="B584" s="6"/>
      <c r="C584" s="6"/>
      <c r="D584" s="6"/>
      <c r="E584" s="6"/>
      <c r="F584" s="2"/>
      <c r="G584" s="60"/>
      <c r="H584" s="60"/>
      <c r="I584" s="8"/>
      <c r="J584" s="6"/>
      <c r="K584" s="6"/>
      <c r="L584" s="6"/>
    </row>
    <row r="585" spans="1:12" ht="17" customHeight="1" x14ac:dyDescent="0.2">
      <c r="A585" s="6"/>
      <c r="B585" s="6"/>
      <c r="C585" s="6"/>
      <c r="D585" s="6"/>
      <c r="E585" s="6"/>
      <c r="F585" s="2"/>
      <c r="G585" s="60"/>
      <c r="H585" s="60"/>
      <c r="I585" s="8"/>
      <c r="J585" s="6"/>
      <c r="K585" s="6"/>
      <c r="L585" s="6"/>
    </row>
    <row r="586" spans="1:12" ht="17" customHeight="1" x14ac:dyDescent="0.2">
      <c r="A586" s="6"/>
      <c r="B586" s="6"/>
      <c r="C586" s="6"/>
      <c r="D586" s="6"/>
      <c r="E586" s="6"/>
      <c r="F586" s="2"/>
      <c r="G586" s="60"/>
      <c r="H586" s="60"/>
      <c r="I586" s="8"/>
      <c r="J586" s="6"/>
      <c r="K586" s="6"/>
      <c r="L586" s="6"/>
    </row>
    <row r="587" spans="1:12" ht="17" customHeight="1" x14ac:dyDescent="0.2">
      <c r="A587" s="6"/>
      <c r="B587" s="6"/>
      <c r="C587" s="6"/>
      <c r="D587" s="6"/>
      <c r="E587" s="6"/>
      <c r="F587" s="2"/>
      <c r="G587" s="60"/>
      <c r="H587" s="60"/>
      <c r="I587" s="8"/>
      <c r="J587" s="6"/>
      <c r="K587" s="6"/>
      <c r="L587" s="6"/>
    </row>
    <row r="588" spans="1:12" ht="17" customHeight="1" x14ac:dyDescent="0.2">
      <c r="A588" s="6"/>
      <c r="B588" s="6"/>
      <c r="C588" s="6"/>
      <c r="D588" s="6"/>
      <c r="E588" s="6"/>
      <c r="F588" s="2"/>
      <c r="G588" s="60"/>
      <c r="H588" s="60"/>
      <c r="I588" s="8"/>
      <c r="J588" s="6"/>
      <c r="K588" s="6"/>
      <c r="L588" s="6"/>
    </row>
    <row r="589" spans="1:12" ht="17" customHeight="1" x14ac:dyDescent="0.2">
      <c r="A589" s="6"/>
      <c r="B589" s="6"/>
      <c r="C589" s="6"/>
      <c r="D589" s="6"/>
      <c r="E589" s="6"/>
      <c r="F589" s="2"/>
      <c r="G589" s="60"/>
      <c r="H589" s="60"/>
      <c r="I589" s="8"/>
      <c r="J589" s="6"/>
      <c r="K589" s="6"/>
      <c r="L589" s="6"/>
    </row>
    <row r="590" spans="1:12" ht="17" customHeight="1" x14ac:dyDescent="0.2">
      <c r="A590" s="6"/>
      <c r="B590" s="6"/>
      <c r="C590" s="6"/>
      <c r="D590" s="6"/>
      <c r="E590" s="6"/>
      <c r="F590" s="2"/>
      <c r="G590" s="60"/>
      <c r="H590" s="60"/>
      <c r="I590" s="8"/>
      <c r="J590" s="6"/>
      <c r="K590" s="6"/>
      <c r="L590" s="6"/>
    </row>
    <row r="591" spans="1:12" ht="17" customHeight="1" x14ac:dyDescent="0.2">
      <c r="A591" s="6"/>
      <c r="B591" s="6"/>
      <c r="C591" s="6"/>
      <c r="D591" s="6"/>
      <c r="E591" s="6"/>
      <c r="F591" s="2"/>
      <c r="G591" s="60"/>
      <c r="H591" s="60"/>
      <c r="I591" s="8"/>
      <c r="J591" s="6"/>
      <c r="K591" s="6"/>
      <c r="L591" s="6"/>
    </row>
    <row r="592" spans="1:12" ht="17" customHeight="1" x14ac:dyDescent="0.2">
      <c r="A592" s="6"/>
      <c r="B592" s="6"/>
      <c r="C592" s="6"/>
      <c r="D592" s="6"/>
      <c r="E592" s="6"/>
      <c r="F592" s="2"/>
      <c r="G592" s="60"/>
      <c r="H592" s="60"/>
      <c r="I592" s="8"/>
      <c r="J592" s="6"/>
      <c r="K592" s="6"/>
      <c r="L592" s="6"/>
    </row>
    <row r="593" spans="1:12" ht="17" customHeight="1" x14ac:dyDescent="0.2">
      <c r="A593" s="6"/>
      <c r="B593" s="6"/>
      <c r="C593" s="6"/>
      <c r="D593" s="6"/>
      <c r="E593" s="6"/>
      <c r="F593" s="2"/>
      <c r="G593" s="60"/>
      <c r="H593" s="60"/>
      <c r="I593" s="8"/>
      <c r="J593" s="6"/>
      <c r="K593" s="6"/>
      <c r="L593" s="6"/>
    </row>
    <row r="594" spans="1:12" ht="17" customHeight="1" x14ac:dyDescent="0.2">
      <c r="A594" s="6"/>
      <c r="B594" s="6"/>
      <c r="C594" s="6"/>
      <c r="D594" s="6"/>
      <c r="E594" s="6"/>
      <c r="F594" s="2"/>
      <c r="G594" s="60"/>
      <c r="H594" s="60"/>
      <c r="I594" s="8"/>
      <c r="J594" s="6"/>
      <c r="K594" s="6"/>
      <c r="L594" s="6"/>
    </row>
    <row r="595" spans="1:12" ht="17" customHeight="1" x14ac:dyDescent="0.2">
      <c r="A595" s="6"/>
      <c r="B595" s="6"/>
      <c r="C595" s="6"/>
      <c r="D595" s="6"/>
      <c r="E595" s="6"/>
      <c r="F595" s="2"/>
      <c r="G595" s="60"/>
      <c r="H595" s="60"/>
      <c r="I595" s="8"/>
      <c r="J595" s="6"/>
      <c r="K595" s="6"/>
      <c r="L595" s="6"/>
    </row>
    <row r="596" spans="1:12" ht="17" customHeight="1" x14ac:dyDescent="0.2">
      <c r="A596" s="6"/>
      <c r="B596" s="6"/>
      <c r="C596" s="6"/>
      <c r="D596" s="6"/>
      <c r="E596" s="6"/>
      <c r="F596" s="2"/>
      <c r="G596" s="60"/>
      <c r="H596" s="60"/>
      <c r="I596" s="8"/>
      <c r="J596" s="6"/>
      <c r="K596" s="6"/>
      <c r="L596" s="6"/>
    </row>
    <row r="597" spans="1:12" ht="17" customHeight="1" x14ac:dyDescent="0.2">
      <c r="A597" s="6"/>
      <c r="B597" s="6"/>
      <c r="C597" s="6"/>
      <c r="D597" s="6"/>
      <c r="E597" s="6"/>
      <c r="F597" s="2"/>
      <c r="G597" s="60"/>
      <c r="H597" s="60"/>
      <c r="I597" s="8"/>
      <c r="J597" s="6"/>
      <c r="K597" s="6"/>
      <c r="L597" s="6"/>
    </row>
    <row r="598" spans="1:12" ht="17" customHeight="1" x14ac:dyDescent="0.2">
      <c r="A598" s="6"/>
      <c r="B598" s="6"/>
      <c r="C598" s="6"/>
      <c r="D598" s="6"/>
      <c r="E598" s="6"/>
      <c r="F598" s="2"/>
      <c r="G598" s="60"/>
      <c r="H598" s="60"/>
      <c r="I598" s="8"/>
      <c r="J598" s="6"/>
      <c r="K598" s="6"/>
      <c r="L598" s="6"/>
    </row>
    <row r="599" spans="1:12" ht="17" customHeight="1" x14ac:dyDescent="0.2">
      <c r="A599" s="6"/>
      <c r="B599" s="6"/>
      <c r="C599" s="6"/>
      <c r="D599" s="6"/>
      <c r="E599" s="6"/>
      <c r="F599" s="2"/>
      <c r="G599" s="60"/>
      <c r="H599" s="60"/>
      <c r="I599" s="8"/>
      <c r="J599" s="6"/>
      <c r="K599" s="6"/>
      <c r="L599" s="6"/>
    </row>
    <row r="600" spans="1:12" ht="17" customHeight="1" x14ac:dyDescent="0.2">
      <c r="A600" s="6"/>
      <c r="B600" s="6"/>
      <c r="C600" s="6"/>
      <c r="D600" s="6"/>
      <c r="E600" s="6"/>
      <c r="F600" s="2"/>
      <c r="G600" s="60"/>
      <c r="H600" s="60"/>
      <c r="I600" s="8"/>
      <c r="J600" s="6"/>
      <c r="K600" s="6"/>
      <c r="L600" s="6"/>
    </row>
    <row r="601" spans="1:12" ht="17" customHeight="1" x14ac:dyDescent="0.2">
      <c r="A601" s="6"/>
      <c r="B601" s="6"/>
      <c r="C601" s="6"/>
      <c r="D601" s="6"/>
      <c r="E601" s="6"/>
      <c r="F601" s="2"/>
      <c r="G601" s="60"/>
      <c r="H601" s="60"/>
      <c r="I601" s="8"/>
      <c r="J601" s="6"/>
      <c r="K601" s="6"/>
      <c r="L601" s="6"/>
    </row>
    <row r="602" spans="1:12" ht="17" customHeight="1" x14ac:dyDescent="0.2">
      <c r="A602" s="6"/>
      <c r="B602" s="6"/>
      <c r="C602" s="6"/>
      <c r="D602" s="6"/>
      <c r="E602" s="6"/>
      <c r="F602" s="2"/>
      <c r="G602" s="60"/>
      <c r="H602" s="60"/>
      <c r="I602" s="8"/>
      <c r="J602" s="6"/>
      <c r="K602" s="6"/>
      <c r="L602" s="6"/>
    </row>
    <row r="603" spans="1:12" ht="17" customHeight="1" x14ac:dyDescent="0.2">
      <c r="A603" s="6"/>
      <c r="B603" s="6"/>
      <c r="C603" s="6"/>
      <c r="D603" s="6"/>
      <c r="E603" s="6"/>
      <c r="F603" s="2"/>
      <c r="G603" s="60"/>
      <c r="H603" s="60"/>
      <c r="I603" s="8"/>
      <c r="J603" s="6"/>
      <c r="K603" s="6"/>
      <c r="L603" s="6"/>
    </row>
    <row r="604" spans="1:12" ht="17" customHeight="1" x14ac:dyDescent="0.2">
      <c r="A604" s="6"/>
      <c r="B604" s="6"/>
      <c r="C604" s="6"/>
      <c r="D604" s="6"/>
      <c r="E604" s="6"/>
      <c r="F604" s="2"/>
      <c r="G604" s="60"/>
      <c r="H604" s="60"/>
      <c r="I604" s="8"/>
      <c r="J604" s="6"/>
      <c r="K604" s="6"/>
      <c r="L604" s="6"/>
    </row>
    <row r="605" spans="1:12" ht="17" customHeight="1" x14ac:dyDescent="0.2">
      <c r="A605" s="6"/>
      <c r="B605" s="6"/>
      <c r="C605" s="6"/>
      <c r="D605" s="6"/>
      <c r="E605" s="6"/>
      <c r="F605" s="2"/>
      <c r="G605" s="60"/>
      <c r="H605" s="60"/>
      <c r="I605" s="8"/>
      <c r="J605" s="6"/>
      <c r="K605" s="6"/>
      <c r="L605" s="6"/>
    </row>
    <row r="606" spans="1:12" ht="17" customHeight="1" x14ac:dyDescent="0.2">
      <c r="A606" s="6"/>
      <c r="B606" s="6"/>
      <c r="C606" s="6"/>
      <c r="D606" s="6"/>
      <c r="E606" s="6"/>
      <c r="F606" s="2"/>
      <c r="G606" s="60"/>
      <c r="H606" s="60"/>
      <c r="I606" s="8"/>
      <c r="J606" s="6"/>
      <c r="K606" s="6"/>
      <c r="L606" s="6"/>
    </row>
    <row r="607" spans="1:12" ht="17" customHeight="1" x14ac:dyDescent="0.2">
      <c r="A607" s="6"/>
      <c r="B607" s="6"/>
      <c r="C607" s="6"/>
      <c r="D607" s="6"/>
      <c r="E607" s="6"/>
      <c r="F607" s="2"/>
      <c r="G607" s="60"/>
      <c r="H607" s="60"/>
      <c r="I607" s="8"/>
      <c r="J607" s="6"/>
      <c r="K607" s="6"/>
      <c r="L607" s="6"/>
    </row>
    <row r="608" spans="1:12" ht="17" customHeight="1" x14ac:dyDescent="0.2">
      <c r="A608" s="6"/>
      <c r="B608" s="6"/>
      <c r="C608" s="6"/>
      <c r="D608" s="6"/>
      <c r="E608" s="6"/>
      <c r="F608" s="2"/>
      <c r="G608" s="60"/>
      <c r="H608" s="60"/>
      <c r="I608" s="8"/>
      <c r="J608" s="6"/>
      <c r="K608" s="6"/>
      <c r="L608" s="6"/>
    </row>
    <row r="609" spans="1:12" ht="17" customHeight="1" x14ac:dyDescent="0.2">
      <c r="A609" s="6"/>
      <c r="B609" s="6"/>
      <c r="C609" s="6"/>
      <c r="D609" s="6"/>
      <c r="E609" s="6"/>
      <c r="F609" s="2"/>
      <c r="G609" s="60"/>
      <c r="H609" s="60"/>
      <c r="I609" s="8"/>
      <c r="J609" s="6"/>
      <c r="K609" s="6"/>
      <c r="L609" s="6"/>
    </row>
    <row r="610" spans="1:12" ht="17" customHeight="1" x14ac:dyDescent="0.2">
      <c r="A610" s="6"/>
      <c r="B610" s="6"/>
      <c r="C610" s="6"/>
      <c r="D610" s="6"/>
      <c r="E610" s="6"/>
      <c r="F610" s="2"/>
      <c r="G610" s="60"/>
      <c r="H610" s="60"/>
      <c r="I610" s="8"/>
      <c r="J610" s="6"/>
      <c r="K610" s="6"/>
      <c r="L610" s="6"/>
    </row>
    <row r="611" spans="1:12" ht="17" customHeight="1" x14ac:dyDescent="0.2">
      <c r="A611" s="6"/>
      <c r="B611" s="6"/>
      <c r="C611" s="6"/>
      <c r="D611" s="6"/>
      <c r="E611" s="6"/>
      <c r="F611" s="2"/>
      <c r="G611" s="60"/>
      <c r="H611" s="60"/>
      <c r="I611" s="8"/>
      <c r="J611" s="6"/>
      <c r="K611" s="6"/>
      <c r="L611" s="6"/>
    </row>
    <row r="612" spans="1:12" ht="17" customHeight="1" x14ac:dyDescent="0.2">
      <c r="A612" s="6"/>
      <c r="B612" s="6"/>
      <c r="C612" s="6"/>
      <c r="D612" s="6"/>
      <c r="E612" s="6"/>
      <c r="F612" s="2"/>
      <c r="G612" s="60"/>
      <c r="H612" s="60"/>
      <c r="I612" s="8"/>
      <c r="J612" s="6"/>
      <c r="K612" s="6"/>
      <c r="L612" s="6"/>
    </row>
    <row r="613" spans="1:12" ht="17" customHeight="1" x14ac:dyDescent="0.2">
      <c r="A613" s="6"/>
      <c r="B613" s="6"/>
      <c r="C613" s="6"/>
      <c r="D613" s="6"/>
      <c r="E613" s="6"/>
      <c r="F613" s="2"/>
      <c r="G613" s="60"/>
      <c r="H613" s="60"/>
      <c r="I613" s="8"/>
      <c r="J613" s="6"/>
      <c r="K613" s="6"/>
      <c r="L613" s="6"/>
    </row>
    <row r="614" spans="1:12" ht="17" customHeight="1" x14ac:dyDescent="0.2">
      <c r="A614" s="6"/>
      <c r="B614" s="6"/>
      <c r="C614" s="6"/>
      <c r="D614" s="6"/>
      <c r="E614" s="6"/>
      <c r="F614" s="2"/>
      <c r="G614" s="60"/>
      <c r="H614" s="60"/>
      <c r="I614" s="8"/>
      <c r="J614" s="6"/>
      <c r="K614" s="6"/>
      <c r="L614" s="6"/>
    </row>
    <row r="615" spans="1:12" ht="17" customHeight="1" x14ac:dyDescent="0.2">
      <c r="A615" s="6"/>
      <c r="B615" s="6"/>
      <c r="C615" s="6"/>
      <c r="D615" s="6"/>
      <c r="E615" s="6"/>
      <c r="F615" s="2"/>
      <c r="G615" s="60"/>
      <c r="H615" s="60"/>
      <c r="I615" s="8"/>
      <c r="J615" s="6"/>
      <c r="K615" s="6"/>
      <c r="L615" s="6"/>
    </row>
    <row r="616" spans="1:12" ht="17" customHeight="1" x14ac:dyDescent="0.2">
      <c r="A616" s="6"/>
      <c r="B616" s="6"/>
      <c r="C616" s="6"/>
      <c r="D616" s="6"/>
      <c r="E616" s="6"/>
      <c r="F616" s="2"/>
      <c r="G616" s="60"/>
      <c r="H616" s="60"/>
      <c r="I616" s="8"/>
      <c r="J616" s="6"/>
      <c r="K616" s="6"/>
      <c r="L616" s="6"/>
    </row>
    <row r="617" spans="1:12" ht="17" customHeight="1" x14ac:dyDescent="0.2">
      <c r="A617" s="6"/>
      <c r="B617" s="6"/>
      <c r="C617" s="6"/>
      <c r="D617" s="6"/>
      <c r="E617" s="6"/>
      <c r="F617" s="2"/>
      <c r="G617" s="60"/>
      <c r="H617" s="60"/>
      <c r="I617" s="8"/>
      <c r="J617" s="6"/>
      <c r="K617" s="6"/>
      <c r="L617" s="6"/>
    </row>
    <row r="618" spans="1:12" ht="17" customHeight="1" x14ac:dyDescent="0.2">
      <c r="A618" s="6"/>
      <c r="B618" s="6"/>
      <c r="C618" s="6"/>
      <c r="D618" s="6"/>
      <c r="E618" s="6"/>
      <c r="F618" s="2"/>
      <c r="G618" s="60"/>
      <c r="H618" s="60"/>
      <c r="I618" s="8"/>
      <c r="J618" s="6"/>
      <c r="K618" s="6"/>
      <c r="L618" s="6"/>
    </row>
    <row r="619" spans="1:12" ht="17" customHeight="1" x14ac:dyDescent="0.2">
      <c r="A619" s="6"/>
      <c r="B619" s="6"/>
      <c r="C619" s="6"/>
      <c r="D619" s="6"/>
      <c r="E619" s="6"/>
      <c r="F619" s="2"/>
      <c r="G619" s="60"/>
      <c r="H619" s="60"/>
      <c r="I619" s="8"/>
      <c r="J619" s="6"/>
      <c r="K619" s="6"/>
      <c r="L619" s="6"/>
    </row>
    <row r="620" spans="1:12" ht="17" customHeight="1" x14ac:dyDescent="0.2">
      <c r="A620" s="6"/>
      <c r="B620" s="6"/>
      <c r="C620" s="6"/>
      <c r="D620" s="6"/>
      <c r="E620" s="6"/>
      <c r="F620" s="2"/>
      <c r="G620" s="60"/>
      <c r="H620" s="60"/>
      <c r="I620" s="8"/>
      <c r="J620" s="6"/>
      <c r="K620" s="6"/>
      <c r="L620" s="6"/>
    </row>
    <row r="621" spans="1:12" ht="17" customHeight="1" x14ac:dyDescent="0.2">
      <c r="A621" s="6"/>
      <c r="B621" s="6"/>
      <c r="C621" s="6"/>
      <c r="D621" s="6"/>
      <c r="E621" s="6"/>
      <c r="F621" s="2"/>
      <c r="G621" s="60"/>
      <c r="H621" s="60"/>
      <c r="I621" s="8"/>
      <c r="J621" s="6"/>
      <c r="K621" s="6"/>
      <c r="L621" s="6"/>
    </row>
    <row r="622" spans="1:12" ht="17" customHeight="1" x14ac:dyDescent="0.2">
      <c r="A622" s="6"/>
      <c r="B622" s="6"/>
      <c r="C622" s="6"/>
      <c r="D622" s="6"/>
      <c r="E622" s="6"/>
      <c r="F622" s="2"/>
      <c r="G622" s="60"/>
      <c r="H622" s="60"/>
      <c r="I622" s="8"/>
      <c r="J622" s="6"/>
      <c r="K622" s="6"/>
      <c r="L622" s="6"/>
    </row>
    <row r="623" spans="1:12" ht="17" customHeight="1" x14ac:dyDescent="0.2">
      <c r="A623" s="6"/>
      <c r="B623" s="6"/>
      <c r="C623" s="6"/>
      <c r="D623" s="6"/>
      <c r="E623" s="6"/>
      <c r="F623" s="2"/>
      <c r="G623" s="60"/>
      <c r="H623" s="60"/>
      <c r="I623" s="8"/>
      <c r="J623" s="6"/>
      <c r="K623" s="6"/>
      <c r="L623" s="6"/>
    </row>
    <row r="624" spans="1:12" ht="17" customHeight="1" x14ac:dyDescent="0.2">
      <c r="A624" s="6"/>
      <c r="B624" s="6"/>
      <c r="C624" s="6"/>
      <c r="D624" s="6"/>
      <c r="E624" s="6"/>
      <c r="F624" s="2"/>
      <c r="G624" s="60"/>
      <c r="H624" s="60"/>
      <c r="I624" s="8"/>
      <c r="J624" s="6"/>
      <c r="K624" s="6"/>
      <c r="L624" s="6"/>
    </row>
    <row r="625" spans="1:12" ht="17" customHeight="1" x14ac:dyDescent="0.2">
      <c r="A625" s="6"/>
      <c r="B625" s="6"/>
      <c r="C625" s="6"/>
      <c r="D625" s="6"/>
      <c r="E625" s="6"/>
      <c r="F625" s="2"/>
      <c r="G625" s="60"/>
      <c r="H625" s="60"/>
      <c r="I625" s="8"/>
      <c r="J625" s="6"/>
      <c r="K625" s="6"/>
      <c r="L625" s="6"/>
    </row>
    <row r="626" spans="1:12" ht="17" customHeight="1" x14ac:dyDescent="0.2">
      <c r="A626" s="6"/>
      <c r="B626" s="6"/>
      <c r="C626" s="6"/>
      <c r="D626" s="6"/>
      <c r="E626" s="6"/>
      <c r="F626" s="2"/>
      <c r="G626" s="60"/>
      <c r="H626" s="60"/>
      <c r="I626" s="8"/>
      <c r="J626" s="6"/>
      <c r="K626" s="6"/>
      <c r="L626" s="6"/>
    </row>
    <row r="627" spans="1:12" ht="17" customHeight="1" x14ac:dyDescent="0.2">
      <c r="A627" s="6"/>
      <c r="B627" s="6"/>
      <c r="C627" s="6"/>
      <c r="D627" s="6"/>
      <c r="E627" s="6"/>
      <c r="F627" s="2"/>
      <c r="G627" s="60"/>
      <c r="H627" s="60"/>
      <c r="I627" s="8"/>
      <c r="J627" s="6"/>
      <c r="K627" s="6"/>
      <c r="L627" s="6"/>
    </row>
    <row r="628" spans="1:12" ht="17" customHeight="1" x14ac:dyDescent="0.2">
      <c r="A628" s="6"/>
      <c r="B628" s="6"/>
      <c r="C628" s="6"/>
      <c r="D628" s="6"/>
      <c r="E628" s="6"/>
      <c r="F628" s="2"/>
      <c r="G628" s="60"/>
      <c r="H628" s="60"/>
      <c r="I628" s="8"/>
      <c r="J628" s="6"/>
      <c r="K628" s="6"/>
      <c r="L628" s="6"/>
    </row>
    <row r="629" spans="1:12" ht="17" customHeight="1" x14ac:dyDescent="0.2">
      <c r="A629" s="6"/>
      <c r="B629" s="6"/>
      <c r="C629" s="6"/>
      <c r="D629" s="6"/>
      <c r="E629" s="6"/>
      <c r="F629" s="2"/>
      <c r="G629" s="60"/>
      <c r="H629" s="60"/>
      <c r="I629" s="8"/>
      <c r="J629" s="6"/>
      <c r="K629" s="6"/>
      <c r="L629" s="6"/>
    </row>
    <row r="630" spans="1:12" ht="17" customHeight="1" x14ac:dyDescent="0.2">
      <c r="A630" s="6"/>
      <c r="B630" s="6"/>
      <c r="C630" s="6"/>
      <c r="D630" s="6"/>
      <c r="E630" s="6"/>
      <c r="F630" s="2"/>
      <c r="G630" s="60"/>
      <c r="H630" s="60"/>
      <c r="I630" s="8"/>
      <c r="J630" s="6"/>
      <c r="K630" s="6"/>
      <c r="L630" s="6"/>
    </row>
    <row r="631" spans="1:12" ht="17" customHeight="1" x14ac:dyDescent="0.2">
      <c r="A631" s="6"/>
      <c r="B631" s="6"/>
      <c r="C631" s="6"/>
      <c r="D631" s="6"/>
      <c r="E631" s="6"/>
      <c r="F631" s="2"/>
      <c r="G631" s="60"/>
      <c r="H631" s="60"/>
      <c r="I631" s="8"/>
      <c r="J631" s="6"/>
      <c r="K631" s="6"/>
      <c r="L631" s="6"/>
    </row>
    <row r="632" spans="1:12" ht="17" customHeight="1" x14ac:dyDescent="0.2">
      <c r="A632" s="6"/>
      <c r="B632" s="6"/>
      <c r="C632" s="6"/>
      <c r="D632" s="6"/>
      <c r="E632" s="6"/>
      <c r="F632" s="2"/>
      <c r="G632" s="60"/>
      <c r="H632" s="60"/>
      <c r="I632" s="8"/>
      <c r="J632" s="6"/>
      <c r="K632" s="6"/>
      <c r="L632" s="6"/>
    </row>
    <row r="633" spans="1:12" ht="17" customHeight="1" x14ac:dyDescent="0.2">
      <c r="A633" s="6"/>
      <c r="B633" s="6"/>
      <c r="C633" s="6"/>
      <c r="D633" s="6"/>
      <c r="E633" s="6"/>
      <c r="F633" s="2"/>
      <c r="G633" s="60"/>
      <c r="H633" s="60"/>
      <c r="I633" s="8"/>
      <c r="J633" s="6"/>
      <c r="K633" s="6"/>
      <c r="L633" s="6"/>
    </row>
    <row r="634" spans="1:12" ht="17" customHeight="1" x14ac:dyDescent="0.2">
      <c r="A634" s="6"/>
      <c r="B634" s="6"/>
      <c r="C634" s="6"/>
      <c r="D634" s="6"/>
      <c r="E634" s="6"/>
      <c r="F634" s="2"/>
      <c r="G634" s="60"/>
      <c r="H634" s="60"/>
      <c r="I634" s="8"/>
      <c r="J634" s="6"/>
      <c r="K634" s="6"/>
      <c r="L634" s="6"/>
    </row>
    <row r="635" spans="1:12" ht="17" customHeight="1" x14ac:dyDescent="0.2">
      <c r="A635" s="6"/>
      <c r="B635" s="6"/>
      <c r="C635" s="6"/>
      <c r="D635" s="6"/>
      <c r="E635" s="6"/>
      <c r="F635" s="2"/>
      <c r="G635" s="60"/>
      <c r="H635" s="60"/>
      <c r="I635" s="8"/>
      <c r="J635" s="6"/>
      <c r="K635" s="6"/>
      <c r="L635" s="6"/>
    </row>
    <row r="636" spans="1:12" ht="17" customHeight="1" x14ac:dyDescent="0.2">
      <c r="A636" s="6"/>
      <c r="B636" s="6"/>
      <c r="C636" s="6"/>
      <c r="D636" s="6"/>
      <c r="E636" s="6"/>
      <c r="F636" s="2"/>
      <c r="G636" s="60"/>
      <c r="H636" s="60"/>
      <c r="I636" s="8"/>
      <c r="J636" s="6"/>
      <c r="K636" s="6"/>
      <c r="L636" s="6"/>
    </row>
    <row r="637" spans="1:12" ht="17" customHeight="1" x14ac:dyDescent="0.2">
      <c r="A637" s="6"/>
      <c r="B637" s="6"/>
      <c r="C637" s="6"/>
      <c r="D637" s="6"/>
      <c r="E637" s="6"/>
      <c r="F637" s="2"/>
      <c r="G637" s="60"/>
      <c r="H637" s="60"/>
      <c r="I637" s="8"/>
      <c r="J637" s="6"/>
      <c r="K637" s="6"/>
      <c r="L637" s="6"/>
    </row>
    <row r="638" spans="1:12" ht="17" customHeight="1" x14ac:dyDescent="0.2">
      <c r="A638" s="6"/>
      <c r="B638" s="6"/>
      <c r="C638" s="6"/>
      <c r="D638" s="6"/>
      <c r="E638" s="6"/>
      <c r="F638" s="2"/>
      <c r="G638" s="60"/>
      <c r="H638" s="61"/>
      <c r="I638" s="6"/>
      <c r="J638" s="6"/>
      <c r="K638" s="6"/>
      <c r="L638" s="6"/>
    </row>
    <row r="639" spans="1:12" ht="17" customHeight="1" x14ac:dyDescent="0.2">
      <c r="A639" s="6"/>
      <c r="B639" s="6"/>
      <c r="C639" s="6"/>
      <c r="D639" s="6"/>
      <c r="E639" s="6"/>
      <c r="F639" s="2"/>
      <c r="G639" s="60"/>
      <c r="H639" s="60"/>
      <c r="I639" s="8"/>
      <c r="J639" s="6"/>
      <c r="K639" s="6"/>
      <c r="L639" s="6"/>
    </row>
    <row r="640" spans="1:12" ht="17" customHeight="1" x14ac:dyDescent="0.2">
      <c r="A640" s="6"/>
      <c r="B640" s="6"/>
      <c r="C640" s="6"/>
      <c r="D640" s="6"/>
      <c r="E640" s="6"/>
      <c r="F640" s="2"/>
      <c r="G640" s="60"/>
      <c r="H640" s="60"/>
      <c r="I640" s="8"/>
      <c r="J640" s="6"/>
      <c r="K640" s="6"/>
      <c r="L640" s="6"/>
    </row>
    <row r="641" spans="1:12" ht="17" customHeight="1" x14ac:dyDescent="0.2">
      <c r="A641" s="6"/>
      <c r="B641" s="6"/>
      <c r="C641" s="6"/>
      <c r="D641" s="6"/>
      <c r="E641" s="6"/>
      <c r="F641" s="2"/>
      <c r="G641" s="60"/>
      <c r="H641" s="60"/>
      <c r="I641" s="8"/>
      <c r="J641" s="6"/>
      <c r="K641" s="6"/>
      <c r="L641" s="6"/>
    </row>
    <row r="642" spans="1:12" ht="17" customHeight="1" x14ac:dyDescent="0.2">
      <c r="A642" s="6"/>
      <c r="B642" s="6"/>
      <c r="C642" s="6"/>
      <c r="D642" s="6"/>
      <c r="E642" s="6"/>
      <c r="F642" s="2"/>
      <c r="G642" s="60"/>
      <c r="H642" s="60"/>
      <c r="I642" s="8"/>
      <c r="J642" s="6"/>
      <c r="K642" s="6"/>
      <c r="L642" s="6"/>
    </row>
    <row r="643" spans="1:12" ht="17" customHeight="1" x14ac:dyDescent="0.2">
      <c r="A643" s="6"/>
      <c r="B643" s="6"/>
      <c r="C643" s="6"/>
      <c r="D643" s="6"/>
      <c r="E643" s="6"/>
      <c r="F643" s="2"/>
      <c r="G643" s="60"/>
      <c r="H643" s="60"/>
      <c r="I643" s="8"/>
      <c r="J643" s="6"/>
      <c r="K643" s="6"/>
      <c r="L643" s="6"/>
    </row>
    <row r="644" spans="1:12" ht="17" customHeight="1" x14ac:dyDescent="0.2">
      <c r="A644" s="6"/>
      <c r="B644" s="6"/>
      <c r="C644" s="6"/>
      <c r="D644" s="6"/>
      <c r="E644" s="6"/>
      <c r="F644" s="2"/>
      <c r="G644" s="60"/>
      <c r="H644" s="60"/>
      <c r="I644" s="8"/>
      <c r="J644" s="6"/>
      <c r="K644" s="6"/>
      <c r="L644" s="6"/>
    </row>
    <row r="645" spans="1:12" ht="17" customHeight="1" x14ac:dyDescent="0.2">
      <c r="A645" s="6"/>
      <c r="B645" s="6"/>
      <c r="C645" s="6"/>
      <c r="D645" s="6"/>
      <c r="E645" s="6"/>
      <c r="F645" s="2"/>
      <c r="G645" s="62"/>
      <c r="H645" s="62"/>
      <c r="I645" s="8"/>
      <c r="J645" s="6"/>
      <c r="K645" s="6"/>
      <c r="L645" s="6"/>
    </row>
  </sheetData>
  <mergeCells count="1">
    <mergeCell ref="J1:K1"/>
  </mergeCells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15"/>
  <sheetViews>
    <sheetView showGridLines="0" workbookViewId="0"/>
  </sheetViews>
  <sheetFormatPr baseColWidth="10" defaultColWidth="9" defaultRowHeight="16" customHeight="1" x14ac:dyDescent="0.2"/>
  <cols>
    <col min="1" max="1" width="19.5" style="1" customWidth="1"/>
    <col min="2" max="3" width="19" style="1" customWidth="1"/>
    <col min="4" max="11" width="22.33203125" style="1" customWidth="1"/>
    <col min="12" max="12" width="12.1640625" style="1" customWidth="1"/>
    <col min="13" max="13" width="9" style="1" customWidth="1"/>
    <col min="14" max="16384" width="9" style="1"/>
  </cols>
  <sheetData>
    <row r="1" spans="1:12" ht="17" customHeight="1" x14ac:dyDescent="0.2">
      <c r="A1" s="44"/>
      <c r="B1" s="45" t="s">
        <v>158</v>
      </c>
      <c r="C1" s="45" t="s">
        <v>159</v>
      </c>
      <c r="D1" s="45" t="s">
        <v>160</v>
      </c>
      <c r="E1" s="45" t="s">
        <v>161</v>
      </c>
      <c r="F1" s="45" t="s">
        <v>162</v>
      </c>
      <c r="G1" s="46" t="s">
        <v>163</v>
      </c>
      <c r="H1" s="46" t="s">
        <v>164</v>
      </c>
      <c r="I1" s="46" t="s">
        <v>165</v>
      </c>
      <c r="J1" s="75" t="s">
        <v>166</v>
      </c>
      <c r="K1" s="77"/>
      <c r="L1" s="63"/>
    </row>
    <row r="2" spans="1:12" ht="17" customHeight="1" x14ac:dyDescent="0.2">
      <c r="A2" s="49" t="s">
        <v>167</v>
      </c>
      <c r="B2" s="50" t="s">
        <v>168</v>
      </c>
      <c r="C2" s="50" t="s">
        <v>168</v>
      </c>
      <c r="D2" s="50" t="s">
        <v>169</v>
      </c>
      <c r="E2" s="50" t="s">
        <v>169</v>
      </c>
      <c r="F2" s="50" t="s">
        <v>169</v>
      </c>
      <c r="G2" s="50" t="s">
        <v>169</v>
      </c>
      <c r="H2" s="50" t="s">
        <v>169</v>
      </c>
      <c r="I2" s="50" t="s">
        <v>169</v>
      </c>
      <c r="J2" s="50" t="s">
        <v>169</v>
      </c>
      <c r="K2" s="50" t="s">
        <v>169</v>
      </c>
      <c r="L2" s="51" t="s">
        <v>170</v>
      </c>
    </row>
    <row r="3" spans="1:12" ht="17" customHeight="1" x14ac:dyDescent="0.2">
      <c r="A3" s="52" t="s">
        <v>150</v>
      </c>
      <c r="B3" s="64"/>
      <c r="C3" s="64"/>
      <c r="D3" s="64"/>
      <c r="E3" s="64"/>
      <c r="F3" s="65">
        <v>10</v>
      </c>
      <c r="G3" s="65">
        <v>56.5</v>
      </c>
      <c r="H3" s="54">
        <v>53.5</v>
      </c>
      <c r="I3" s="54">
        <v>63.5</v>
      </c>
      <c r="J3" s="54">
        <v>48.5</v>
      </c>
      <c r="K3" s="66">
        <v>57</v>
      </c>
      <c r="L3" s="67">
        <f t="shared" ref="L3:L34" si="0">SUM(B3:K3)</f>
        <v>289</v>
      </c>
    </row>
    <row r="4" spans="1:12" ht="17" customHeight="1" x14ac:dyDescent="0.2">
      <c r="A4" s="52" t="s">
        <v>92</v>
      </c>
      <c r="B4" s="64"/>
      <c r="C4" s="64"/>
      <c r="D4" s="64"/>
      <c r="E4" s="64"/>
      <c r="F4" s="65">
        <v>134</v>
      </c>
      <c r="G4" s="65">
        <v>89.5</v>
      </c>
      <c r="H4" s="54">
        <v>139</v>
      </c>
      <c r="I4" s="54"/>
      <c r="J4" s="54">
        <v>125</v>
      </c>
      <c r="K4" s="66">
        <v>108.5</v>
      </c>
      <c r="L4" s="67">
        <f t="shared" si="0"/>
        <v>596</v>
      </c>
    </row>
    <row r="5" spans="1:12" ht="17" customHeight="1" x14ac:dyDescent="0.2">
      <c r="A5" s="52" t="s">
        <v>122</v>
      </c>
      <c r="B5" s="64"/>
      <c r="C5" s="64"/>
      <c r="D5" s="65">
        <v>124.5</v>
      </c>
      <c r="E5" s="65">
        <v>79</v>
      </c>
      <c r="F5" s="65">
        <v>85.5</v>
      </c>
      <c r="G5" s="65">
        <v>133</v>
      </c>
      <c r="H5" s="54"/>
      <c r="I5" s="54">
        <v>117</v>
      </c>
      <c r="J5" s="54"/>
      <c r="K5" s="66"/>
      <c r="L5" s="67">
        <f t="shared" si="0"/>
        <v>539</v>
      </c>
    </row>
    <row r="6" spans="1:12" ht="17" customHeight="1" x14ac:dyDescent="0.2">
      <c r="A6" s="52" t="s">
        <v>117</v>
      </c>
      <c r="B6" s="65">
        <v>10</v>
      </c>
      <c r="C6" s="64"/>
      <c r="D6" s="65">
        <v>86</v>
      </c>
      <c r="E6" s="65">
        <v>86.5</v>
      </c>
      <c r="F6" s="64"/>
      <c r="G6" s="65">
        <v>128</v>
      </c>
      <c r="H6" s="54">
        <v>79.5</v>
      </c>
      <c r="I6" s="54"/>
      <c r="J6" s="54"/>
      <c r="K6" s="66"/>
      <c r="L6" s="67">
        <f t="shared" si="0"/>
        <v>390</v>
      </c>
    </row>
    <row r="7" spans="1:12" ht="17" customHeight="1" x14ac:dyDescent="0.2">
      <c r="A7" s="52" t="s">
        <v>121</v>
      </c>
      <c r="B7" s="65">
        <v>10</v>
      </c>
      <c r="C7" s="64"/>
      <c r="D7" s="65">
        <v>10</v>
      </c>
      <c r="E7" s="65">
        <v>86.5</v>
      </c>
      <c r="F7" s="65">
        <v>74.5</v>
      </c>
      <c r="G7" s="64"/>
      <c r="H7" s="54">
        <v>107.5</v>
      </c>
      <c r="I7" s="54">
        <v>10</v>
      </c>
      <c r="J7" s="54">
        <v>133.5</v>
      </c>
      <c r="K7" s="66">
        <v>112.5</v>
      </c>
      <c r="L7" s="56">
        <f t="shared" si="0"/>
        <v>544.5</v>
      </c>
    </row>
    <row r="8" spans="1:12" ht="17" customHeight="1" x14ac:dyDescent="0.2">
      <c r="A8" s="52" t="s">
        <v>119</v>
      </c>
      <c r="B8" s="65">
        <v>10</v>
      </c>
      <c r="C8" s="64"/>
      <c r="D8" s="65">
        <v>10</v>
      </c>
      <c r="E8" s="65">
        <v>72</v>
      </c>
      <c r="F8" s="65">
        <v>10</v>
      </c>
      <c r="G8" s="65">
        <v>101.5</v>
      </c>
      <c r="H8" s="54">
        <v>100</v>
      </c>
      <c r="I8" s="54">
        <v>69.5</v>
      </c>
      <c r="J8" s="54">
        <v>10</v>
      </c>
      <c r="K8" s="66">
        <v>77</v>
      </c>
      <c r="L8" s="67">
        <f t="shared" si="0"/>
        <v>460</v>
      </c>
    </row>
    <row r="9" spans="1:12" ht="17" customHeight="1" x14ac:dyDescent="0.2">
      <c r="A9" s="52" t="s">
        <v>62</v>
      </c>
      <c r="B9" s="65">
        <v>10</v>
      </c>
      <c r="C9" s="64"/>
      <c r="D9" s="65">
        <v>10</v>
      </c>
      <c r="E9" s="65">
        <v>79</v>
      </c>
      <c r="F9" s="65">
        <v>124</v>
      </c>
      <c r="G9" s="65">
        <v>122.5</v>
      </c>
      <c r="H9" s="54">
        <v>79.5</v>
      </c>
      <c r="I9" s="54">
        <v>10</v>
      </c>
      <c r="J9" s="54">
        <v>131</v>
      </c>
      <c r="K9" s="66">
        <v>10</v>
      </c>
      <c r="L9" s="56">
        <f t="shared" si="0"/>
        <v>576</v>
      </c>
    </row>
    <row r="10" spans="1:12" ht="17" customHeight="1" x14ac:dyDescent="0.2">
      <c r="A10" s="52" t="s">
        <v>22</v>
      </c>
      <c r="B10" s="65">
        <v>10</v>
      </c>
      <c r="C10" s="64"/>
      <c r="D10" s="65">
        <v>10</v>
      </c>
      <c r="E10" s="64"/>
      <c r="F10" s="65">
        <v>128.5</v>
      </c>
      <c r="G10" s="65">
        <v>133</v>
      </c>
      <c r="H10" s="54">
        <v>10</v>
      </c>
      <c r="I10" s="54">
        <v>139</v>
      </c>
      <c r="J10" s="54">
        <v>103.5</v>
      </c>
      <c r="K10" s="66">
        <v>133</v>
      </c>
      <c r="L10" s="67">
        <f t="shared" si="0"/>
        <v>667</v>
      </c>
    </row>
    <row r="11" spans="1:12" ht="17" customHeight="1" x14ac:dyDescent="0.2">
      <c r="A11" s="52" t="s">
        <v>73</v>
      </c>
      <c r="B11" s="65">
        <v>10</v>
      </c>
      <c r="C11" s="64"/>
      <c r="D11" s="65">
        <v>128</v>
      </c>
      <c r="E11" s="65">
        <v>123.5</v>
      </c>
      <c r="F11" s="64"/>
      <c r="G11" s="65">
        <v>81.5</v>
      </c>
      <c r="H11" s="54">
        <v>10</v>
      </c>
      <c r="I11" s="54">
        <v>86.5</v>
      </c>
      <c r="J11" s="54">
        <v>10</v>
      </c>
      <c r="K11" s="66">
        <v>118.5</v>
      </c>
      <c r="L11" s="67">
        <f t="shared" si="0"/>
        <v>568</v>
      </c>
    </row>
    <row r="12" spans="1:12" ht="17" customHeight="1" x14ac:dyDescent="0.2">
      <c r="A12" s="52" t="s">
        <v>93</v>
      </c>
      <c r="B12" s="65">
        <v>10</v>
      </c>
      <c r="C12" s="64"/>
      <c r="D12" s="65">
        <v>99</v>
      </c>
      <c r="E12" s="65">
        <v>10</v>
      </c>
      <c r="F12" s="65">
        <v>119.5</v>
      </c>
      <c r="G12" s="65">
        <v>133</v>
      </c>
      <c r="H12" s="54">
        <v>100</v>
      </c>
      <c r="I12" s="54">
        <v>92.5</v>
      </c>
      <c r="J12" s="54">
        <v>10</v>
      </c>
      <c r="K12" s="66">
        <v>10</v>
      </c>
      <c r="L12" s="67">
        <f t="shared" si="0"/>
        <v>584</v>
      </c>
    </row>
    <row r="13" spans="1:12" ht="17" customHeight="1" x14ac:dyDescent="0.2">
      <c r="A13" s="52" t="s">
        <v>138</v>
      </c>
      <c r="B13" s="65">
        <v>10</v>
      </c>
      <c r="C13" s="64"/>
      <c r="D13" s="65">
        <v>53</v>
      </c>
      <c r="E13" s="64"/>
      <c r="F13" s="64"/>
      <c r="G13" s="65">
        <v>89.5</v>
      </c>
      <c r="H13" s="54">
        <v>120</v>
      </c>
      <c r="I13" s="54">
        <v>56</v>
      </c>
      <c r="J13" s="54">
        <v>10</v>
      </c>
      <c r="K13" s="66">
        <v>127.5</v>
      </c>
      <c r="L13" s="67">
        <f t="shared" si="0"/>
        <v>466</v>
      </c>
    </row>
    <row r="14" spans="1:12" ht="17" customHeight="1" x14ac:dyDescent="0.2">
      <c r="A14" s="52" t="s">
        <v>130</v>
      </c>
      <c r="B14" s="65">
        <v>10</v>
      </c>
      <c r="C14" s="64"/>
      <c r="D14" s="65">
        <v>91.5</v>
      </c>
      <c r="E14" s="64"/>
      <c r="F14" s="65">
        <v>85.5</v>
      </c>
      <c r="G14" s="65">
        <v>10</v>
      </c>
      <c r="H14" s="54">
        <v>115</v>
      </c>
      <c r="I14" s="54">
        <v>10</v>
      </c>
      <c r="J14" s="54">
        <v>96.5</v>
      </c>
      <c r="K14" s="66">
        <v>99.5</v>
      </c>
      <c r="L14" s="56">
        <f t="shared" si="0"/>
        <v>518</v>
      </c>
    </row>
    <row r="15" spans="1:12" ht="17" customHeight="1" x14ac:dyDescent="0.2">
      <c r="A15" s="52" t="s">
        <v>124</v>
      </c>
      <c r="B15" s="65">
        <v>10</v>
      </c>
      <c r="C15" s="64"/>
      <c r="D15" s="65">
        <v>111.5</v>
      </c>
      <c r="E15" s="65">
        <v>105</v>
      </c>
      <c r="F15" s="64"/>
      <c r="G15" s="65">
        <v>10</v>
      </c>
      <c r="H15" s="54"/>
      <c r="I15" s="54">
        <v>79</v>
      </c>
      <c r="J15" s="54">
        <v>76.5</v>
      </c>
      <c r="K15" s="66">
        <v>137</v>
      </c>
      <c r="L15" s="67">
        <f t="shared" si="0"/>
        <v>529</v>
      </c>
    </row>
    <row r="16" spans="1:12" ht="17" customHeight="1" x14ac:dyDescent="0.2">
      <c r="A16" s="52" t="s">
        <v>17</v>
      </c>
      <c r="B16" s="65">
        <v>10</v>
      </c>
      <c r="C16" s="64"/>
      <c r="D16" s="65">
        <v>10</v>
      </c>
      <c r="E16" s="65">
        <v>134</v>
      </c>
      <c r="F16" s="65">
        <v>96</v>
      </c>
      <c r="G16" s="65">
        <v>101.5</v>
      </c>
      <c r="H16" s="54">
        <v>10</v>
      </c>
      <c r="I16" s="54">
        <v>117</v>
      </c>
      <c r="J16" s="54">
        <v>10</v>
      </c>
      <c r="K16" s="66">
        <v>99.5</v>
      </c>
      <c r="L16" s="67">
        <f t="shared" si="0"/>
        <v>588</v>
      </c>
    </row>
    <row r="17" spans="1:12" ht="17" customHeight="1" x14ac:dyDescent="0.2">
      <c r="A17" s="52" t="s">
        <v>96</v>
      </c>
      <c r="B17" s="65">
        <v>10</v>
      </c>
      <c r="C17" s="64"/>
      <c r="D17" s="65">
        <v>68.5</v>
      </c>
      <c r="E17" s="65">
        <v>10</v>
      </c>
      <c r="F17" s="65">
        <v>70.5</v>
      </c>
      <c r="G17" s="65">
        <v>10</v>
      </c>
      <c r="H17" s="54"/>
      <c r="I17" s="54">
        <v>105.5</v>
      </c>
      <c r="J17" s="54">
        <v>117</v>
      </c>
      <c r="K17" s="66">
        <v>137</v>
      </c>
      <c r="L17" s="67">
        <f t="shared" si="0"/>
        <v>528.5</v>
      </c>
    </row>
    <row r="18" spans="1:12" ht="17" customHeight="1" x14ac:dyDescent="0.2">
      <c r="A18" s="52" t="s">
        <v>139</v>
      </c>
      <c r="B18" s="64"/>
      <c r="C18" s="64"/>
      <c r="D18" s="65">
        <v>119</v>
      </c>
      <c r="E18" s="65">
        <v>10</v>
      </c>
      <c r="F18" s="65">
        <v>74.5</v>
      </c>
      <c r="G18" s="65">
        <v>95</v>
      </c>
      <c r="H18" s="54">
        <v>10</v>
      </c>
      <c r="I18" s="54">
        <v>69.5</v>
      </c>
      <c r="J18" s="54">
        <v>76.5</v>
      </c>
      <c r="K18" s="66">
        <v>10</v>
      </c>
      <c r="L18" s="67">
        <f t="shared" si="0"/>
        <v>464.5</v>
      </c>
    </row>
    <row r="19" spans="1:12" ht="17" customHeight="1" x14ac:dyDescent="0.2">
      <c r="A19" s="52" t="s">
        <v>97</v>
      </c>
      <c r="B19" s="65">
        <v>10</v>
      </c>
      <c r="C19" s="64"/>
      <c r="D19" s="65">
        <v>115</v>
      </c>
      <c r="E19" s="65">
        <v>99</v>
      </c>
      <c r="F19" s="65">
        <v>74.5</v>
      </c>
      <c r="G19" s="65">
        <v>101.5</v>
      </c>
      <c r="H19" s="54">
        <v>10</v>
      </c>
      <c r="I19" s="54">
        <v>96</v>
      </c>
      <c r="J19" s="54"/>
      <c r="K19" s="66"/>
      <c r="L19" s="67">
        <f t="shared" si="0"/>
        <v>506</v>
      </c>
    </row>
    <row r="20" spans="1:12" ht="17" customHeight="1" x14ac:dyDescent="0.2">
      <c r="A20" s="52" t="s">
        <v>49</v>
      </c>
      <c r="B20" s="65">
        <v>10</v>
      </c>
      <c r="C20" s="64"/>
      <c r="D20" s="65">
        <v>10</v>
      </c>
      <c r="E20" s="65">
        <v>123.5</v>
      </c>
      <c r="F20" s="65">
        <v>113.5</v>
      </c>
      <c r="G20" s="65">
        <v>111.5</v>
      </c>
      <c r="H20" s="54">
        <v>107.5</v>
      </c>
      <c r="I20" s="54">
        <v>136</v>
      </c>
      <c r="J20" s="54">
        <v>10</v>
      </c>
      <c r="K20" s="66">
        <v>10</v>
      </c>
      <c r="L20" s="67">
        <f t="shared" si="0"/>
        <v>632</v>
      </c>
    </row>
    <row r="21" spans="1:12" ht="17" customHeight="1" x14ac:dyDescent="0.2">
      <c r="A21" s="52" t="s">
        <v>13</v>
      </c>
      <c r="B21" s="65">
        <v>10</v>
      </c>
      <c r="C21" s="64"/>
      <c r="D21" s="65">
        <v>134.5</v>
      </c>
      <c r="E21" s="65">
        <v>10</v>
      </c>
      <c r="F21" s="65">
        <v>10</v>
      </c>
      <c r="G21" s="64"/>
      <c r="H21" s="54">
        <v>136</v>
      </c>
      <c r="I21" s="54">
        <v>126.5</v>
      </c>
      <c r="J21" s="54">
        <v>125</v>
      </c>
      <c r="K21" s="66">
        <v>127.5</v>
      </c>
      <c r="L21" s="67">
        <f t="shared" si="0"/>
        <v>679.5</v>
      </c>
    </row>
    <row r="22" spans="1:12" ht="17" customHeight="1" x14ac:dyDescent="0.2">
      <c r="A22" s="52" t="s">
        <v>79</v>
      </c>
      <c r="B22" s="65">
        <v>10</v>
      </c>
      <c r="C22" s="64"/>
      <c r="D22" s="65">
        <v>10</v>
      </c>
      <c r="E22" s="65">
        <v>99</v>
      </c>
      <c r="F22" s="65">
        <v>113.5</v>
      </c>
      <c r="G22" s="64"/>
      <c r="H22" s="54">
        <v>10</v>
      </c>
      <c r="I22" s="54">
        <v>92.5</v>
      </c>
      <c r="J22" s="54">
        <v>117</v>
      </c>
      <c r="K22" s="66">
        <v>99.5</v>
      </c>
      <c r="L22" s="67">
        <f t="shared" si="0"/>
        <v>551.5</v>
      </c>
    </row>
    <row r="23" spans="1:12" ht="17" customHeight="1" x14ac:dyDescent="0.2">
      <c r="A23" s="52" t="s">
        <v>107</v>
      </c>
      <c r="B23" s="65">
        <v>10</v>
      </c>
      <c r="C23" s="64"/>
      <c r="D23" s="65">
        <v>99</v>
      </c>
      <c r="E23" s="65">
        <v>86.5</v>
      </c>
      <c r="F23" s="65">
        <v>96</v>
      </c>
      <c r="G23" s="65">
        <v>71</v>
      </c>
      <c r="H23" s="54">
        <v>59.5</v>
      </c>
      <c r="I23" s="54"/>
      <c r="J23" s="54"/>
      <c r="K23" s="66"/>
      <c r="L23" s="67">
        <f t="shared" si="0"/>
        <v>422</v>
      </c>
    </row>
    <row r="24" spans="1:12" ht="17" customHeight="1" x14ac:dyDescent="0.2">
      <c r="A24" s="52" t="s">
        <v>63</v>
      </c>
      <c r="B24" s="65">
        <v>10</v>
      </c>
      <c r="C24" s="64"/>
      <c r="D24" s="65">
        <v>138</v>
      </c>
      <c r="E24" s="64"/>
      <c r="F24" s="65">
        <v>10</v>
      </c>
      <c r="G24" s="65">
        <v>133</v>
      </c>
      <c r="H24" s="54">
        <v>93</v>
      </c>
      <c r="I24" s="54">
        <v>126.5</v>
      </c>
      <c r="J24" s="54">
        <v>10</v>
      </c>
      <c r="K24" s="66">
        <v>99.5</v>
      </c>
      <c r="L24" s="67">
        <f t="shared" si="0"/>
        <v>620</v>
      </c>
    </row>
    <row r="25" spans="1:12" ht="17" customHeight="1" x14ac:dyDescent="0.2">
      <c r="A25" s="52" t="s">
        <v>105</v>
      </c>
      <c r="B25" s="64"/>
      <c r="C25" s="64"/>
      <c r="D25" s="65">
        <v>99</v>
      </c>
      <c r="E25" s="65">
        <v>111</v>
      </c>
      <c r="F25" s="64"/>
      <c r="G25" s="64"/>
      <c r="H25" s="54"/>
      <c r="I25" s="54">
        <v>105.5</v>
      </c>
      <c r="J25" s="54">
        <v>140</v>
      </c>
      <c r="K25" s="66">
        <v>118.5</v>
      </c>
      <c r="L25" s="67">
        <f t="shared" si="0"/>
        <v>574</v>
      </c>
    </row>
    <row r="26" spans="1:12" ht="17" customHeight="1" x14ac:dyDescent="0.2">
      <c r="A26" s="52" t="s">
        <v>98</v>
      </c>
      <c r="B26" s="65">
        <v>10</v>
      </c>
      <c r="C26" s="64"/>
      <c r="D26" s="65">
        <v>10</v>
      </c>
      <c r="E26" s="65">
        <v>99</v>
      </c>
      <c r="F26" s="65">
        <v>80</v>
      </c>
      <c r="G26" s="65">
        <v>111.5</v>
      </c>
      <c r="H26" s="54">
        <v>10</v>
      </c>
      <c r="I26" s="54">
        <v>105.5</v>
      </c>
      <c r="J26" s="54">
        <v>84.5</v>
      </c>
      <c r="K26" s="66">
        <v>10</v>
      </c>
      <c r="L26" s="67">
        <f t="shared" si="0"/>
        <v>520.5</v>
      </c>
    </row>
    <row r="27" spans="1:12" ht="17" customHeight="1" x14ac:dyDescent="0.2">
      <c r="A27" s="52" t="s">
        <v>145</v>
      </c>
      <c r="B27" s="64"/>
      <c r="C27" s="64"/>
      <c r="D27" s="64"/>
      <c r="E27" s="65">
        <v>86.5</v>
      </c>
      <c r="F27" s="65">
        <v>96</v>
      </c>
      <c r="G27" s="64"/>
      <c r="H27" s="54">
        <v>72</v>
      </c>
      <c r="I27" s="54"/>
      <c r="J27" s="54"/>
      <c r="K27" s="66"/>
      <c r="L27" s="67">
        <f t="shared" si="0"/>
        <v>254.5</v>
      </c>
    </row>
    <row r="28" spans="1:12" ht="17" customHeight="1" x14ac:dyDescent="0.2">
      <c r="A28" s="52" t="s">
        <v>90</v>
      </c>
      <c r="B28" s="65">
        <v>10</v>
      </c>
      <c r="C28" s="64"/>
      <c r="D28" s="65">
        <v>138</v>
      </c>
      <c r="E28" s="65">
        <v>132.5</v>
      </c>
      <c r="F28" s="65">
        <v>10</v>
      </c>
      <c r="G28" s="65">
        <v>10</v>
      </c>
      <c r="H28" s="54">
        <v>68</v>
      </c>
      <c r="I28" s="54">
        <v>126.5</v>
      </c>
      <c r="J28" s="54">
        <v>91</v>
      </c>
      <c r="K28" s="66">
        <v>10</v>
      </c>
      <c r="L28" s="67">
        <f t="shared" si="0"/>
        <v>596</v>
      </c>
    </row>
    <row r="29" spans="1:12" ht="17" customHeight="1" x14ac:dyDescent="0.2">
      <c r="A29" s="52" t="s">
        <v>85</v>
      </c>
      <c r="B29" s="65">
        <v>10</v>
      </c>
      <c r="C29" s="64"/>
      <c r="D29" s="64"/>
      <c r="E29" s="65">
        <v>86.5</v>
      </c>
      <c r="F29" s="65">
        <v>96</v>
      </c>
      <c r="G29" s="64"/>
      <c r="H29" s="54">
        <v>135</v>
      </c>
      <c r="I29" s="54">
        <v>130.5</v>
      </c>
      <c r="J29" s="54">
        <v>10</v>
      </c>
      <c r="K29" s="66">
        <v>99.5</v>
      </c>
      <c r="L29" s="67">
        <f t="shared" si="0"/>
        <v>567.5</v>
      </c>
    </row>
    <row r="30" spans="1:12" ht="17" customHeight="1" x14ac:dyDescent="0.2">
      <c r="A30" s="52" t="s">
        <v>40</v>
      </c>
      <c r="B30" s="65">
        <v>10</v>
      </c>
      <c r="C30" s="64"/>
      <c r="D30" s="64"/>
      <c r="E30" s="65">
        <v>136.5</v>
      </c>
      <c r="F30" s="65">
        <v>134</v>
      </c>
      <c r="G30" s="65">
        <v>122.5</v>
      </c>
      <c r="H30" s="54">
        <v>10</v>
      </c>
      <c r="I30" s="54">
        <v>105.5</v>
      </c>
      <c r="J30" s="54">
        <v>117</v>
      </c>
      <c r="K30" s="66">
        <v>10</v>
      </c>
      <c r="L30" s="67">
        <f t="shared" si="0"/>
        <v>645.5</v>
      </c>
    </row>
    <row r="31" spans="1:12" ht="17" customHeight="1" x14ac:dyDescent="0.2">
      <c r="A31" s="52" t="s">
        <v>136</v>
      </c>
      <c r="B31" s="64"/>
      <c r="C31" s="64"/>
      <c r="D31" s="65">
        <v>99</v>
      </c>
      <c r="E31" s="65">
        <v>61</v>
      </c>
      <c r="F31" s="65">
        <v>138</v>
      </c>
      <c r="G31" s="65">
        <v>111.5</v>
      </c>
      <c r="H31" s="54">
        <v>10</v>
      </c>
      <c r="I31" s="54"/>
      <c r="J31" s="54">
        <v>62.5</v>
      </c>
      <c r="K31" s="66">
        <v>10</v>
      </c>
      <c r="L31" s="67">
        <f t="shared" si="0"/>
        <v>492</v>
      </c>
    </row>
    <row r="32" spans="1:12" ht="17" customHeight="1" x14ac:dyDescent="0.2">
      <c r="A32" s="52" t="s">
        <v>152</v>
      </c>
      <c r="B32" s="65">
        <v>10</v>
      </c>
      <c r="C32" s="64"/>
      <c r="D32" s="64"/>
      <c r="E32" s="65">
        <v>72</v>
      </c>
      <c r="F32" s="65">
        <v>74.5</v>
      </c>
      <c r="G32" s="65">
        <v>51</v>
      </c>
      <c r="H32" s="54">
        <v>52</v>
      </c>
      <c r="I32" s="54"/>
      <c r="J32" s="54"/>
      <c r="K32" s="66"/>
      <c r="L32" s="67">
        <f t="shared" si="0"/>
        <v>259.5</v>
      </c>
    </row>
    <row r="33" spans="1:12" ht="17" customHeight="1" x14ac:dyDescent="0.2">
      <c r="A33" s="52" t="s">
        <v>41</v>
      </c>
      <c r="B33" s="65">
        <v>10</v>
      </c>
      <c r="C33" s="64"/>
      <c r="D33" s="65">
        <v>138</v>
      </c>
      <c r="E33" s="65">
        <v>138.5</v>
      </c>
      <c r="F33" s="65">
        <v>10</v>
      </c>
      <c r="G33" s="65">
        <v>10</v>
      </c>
      <c r="H33" s="54">
        <v>93</v>
      </c>
      <c r="I33" s="54">
        <v>10</v>
      </c>
      <c r="J33" s="54">
        <v>103.5</v>
      </c>
      <c r="K33" s="66">
        <v>91.5</v>
      </c>
      <c r="L33" s="67">
        <f t="shared" si="0"/>
        <v>604.5</v>
      </c>
    </row>
    <row r="34" spans="1:12" ht="17" customHeight="1" x14ac:dyDescent="0.2">
      <c r="A34" s="52" t="s">
        <v>151</v>
      </c>
      <c r="B34" s="65">
        <v>10</v>
      </c>
      <c r="C34" s="64"/>
      <c r="D34" s="65">
        <v>79</v>
      </c>
      <c r="E34" s="65">
        <v>61</v>
      </c>
      <c r="F34" s="65">
        <v>48</v>
      </c>
      <c r="G34" s="64"/>
      <c r="H34" s="54"/>
      <c r="I34" s="54"/>
      <c r="J34" s="54"/>
      <c r="K34" s="66"/>
      <c r="L34" s="67">
        <f t="shared" si="0"/>
        <v>198</v>
      </c>
    </row>
    <row r="35" spans="1:12" ht="17" customHeight="1" x14ac:dyDescent="0.2">
      <c r="A35" s="52" t="s">
        <v>87</v>
      </c>
      <c r="B35" s="64"/>
      <c r="C35" s="64"/>
      <c r="D35" s="65">
        <v>10</v>
      </c>
      <c r="E35" s="65">
        <v>10</v>
      </c>
      <c r="F35" s="64"/>
      <c r="G35" s="65">
        <v>89.5</v>
      </c>
      <c r="H35" s="54">
        <v>107.5</v>
      </c>
      <c r="I35" s="54">
        <v>105.5</v>
      </c>
      <c r="J35" s="54">
        <v>91</v>
      </c>
      <c r="K35" s="66">
        <v>108.5</v>
      </c>
      <c r="L35" s="67">
        <f t="shared" ref="L35:L66" si="1">SUM(B35:K35)</f>
        <v>522</v>
      </c>
    </row>
    <row r="36" spans="1:12" ht="17" customHeight="1" x14ac:dyDescent="0.2">
      <c r="A36" s="52" t="s">
        <v>109</v>
      </c>
      <c r="B36" s="65">
        <v>10</v>
      </c>
      <c r="C36" s="64"/>
      <c r="D36" s="65">
        <v>86</v>
      </c>
      <c r="E36" s="65">
        <v>61</v>
      </c>
      <c r="F36" s="65">
        <v>10</v>
      </c>
      <c r="G36" s="65">
        <v>10</v>
      </c>
      <c r="H36" s="54">
        <v>10</v>
      </c>
      <c r="I36" s="54">
        <v>92.5</v>
      </c>
      <c r="J36" s="54">
        <v>138</v>
      </c>
      <c r="K36" s="66">
        <v>133</v>
      </c>
      <c r="L36" s="67">
        <f t="shared" si="1"/>
        <v>550.5</v>
      </c>
    </row>
    <row r="37" spans="1:12" ht="17" customHeight="1" x14ac:dyDescent="0.2">
      <c r="A37" s="52" t="s">
        <v>65</v>
      </c>
      <c r="B37" s="65">
        <v>10</v>
      </c>
      <c r="C37" s="64"/>
      <c r="D37" s="65">
        <v>99</v>
      </c>
      <c r="E37" s="65">
        <v>123.5</v>
      </c>
      <c r="F37" s="65">
        <v>134</v>
      </c>
      <c r="G37" s="65">
        <v>10</v>
      </c>
      <c r="H37" s="54"/>
      <c r="I37" s="54">
        <v>86.5</v>
      </c>
      <c r="J37" s="54">
        <v>117</v>
      </c>
      <c r="K37" s="66">
        <v>10</v>
      </c>
      <c r="L37" s="67">
        <f t="shared" si="1"/>
        <v>590</v>
      </c>
    </row>
    <row r="38" spans="1:12" ht="17" customHeight="1" x14ac:dyDescent="0.2">
      <c r="A38" s="52" t="s">
        <v>51</v>
      </c>
      <c r="B38" s="65">
        <v>10</v>
      </c>
      <c r="C38" s="64"/>
      <c r="D38" s="65">
        <v>130.5</v>
      </c>
      <c r="E38" s="64"/>
      <c r="F38" s="64"/>
      <c r="G38" s="65">
        <v>122.5</v>
      </c>
      <c r="H38" s="54">
        <v>100</v>
      </c>
      <c r="I38" s="54"/>
      <c r="J38" s="54">
        <v>103.5</v>
      </c>
      <c r="K38" s="66">
        <v>133</v>
      </c>
      <c r="L38" s="67">
        <f t="shared" si="1"/>
        <v>599.5</v>
      </c>
    </row>
    <row r="39" spans="1:12" ht="17" customHeight="1" x14ac:dyDescent="0.2">
      <c r="A39" s="52" t="s">
        <v>115</v>
      </c>
      <c r="B39" s="65">
        <v>10</v>
      </c>
      <c r="C39" s="64"/>
      <c r="D39" s="65">
        <v>119</v>
      </c>
      <c r="E39" s="65">
        <v>10</v>
      </c>
      <c r="F39" s="65">
        <v>80</v>
      </c>
      <c r="G39" s="65">
        <v>111.5</v>
      </c>
      <c r="H39" s="54"/>
      <c r="I39" s="54">
        <v>79</v>
      </c>
      <c r="J39" s="54">
        <v>10</v>
      </c>
      <c r="K39" s="66">
        <v>77</v>
      </c>
      <c r="L39" s="67">
        <f t="shared" si="1"/>
        <v>496.5</v>
      </c>
    </row>
    <row r="40" spans="1:12" ht="17" customHeight="1" x14ac:dyDescent="0.2">
      <c r="A40" s="52" t="s">
        <v>53</v>
      </c>
      <c r="B40" s="65">
        <v>10</v>
      </c>
      <c r="C40" s="64"/>
      <c r="D40" s="65">
        <v>124.5</v>
      </c>
      <c r="E40" s="65">
        <v>105</v>
      </c>
      <c r="F40" s="65">
        <v>113.5</v>
      </c>
      <c r="G40" s="65">
        <v>10</v>
      </c>
      <c r="H40" s="54">
        <v>132.5</v>
      </c>
      <c r="I40" s="54">
        <v>10</v>
      </c>
      <c r="J40" s="54">
        <v>110.5</v>
      </c>
      <c r="K40" s="66">
        <v>10</v>
      </c>
      <c r="L40" s="67">
        <f t="shared" si="1"/>
        <v>626</v>
      </c>
    </row>
    <row r="41" spans="1:12" ht="17" customHeight="1" x14ac:dyDescent="0.2">
      <c r="A41" s="52" t="s">
        <v>81</v>
      </c>
      <c r="B41" s="65">
        <v>10</v>
      </c>
      <c r="C41" s="64"/>
      <c r="D41" s="64"/>
      <c r="E41" s="65">
        <v>129.5</v>
      </c>
      <c r="F41" s="65">
        <v>10</v>
      </c>
      <c r="G41" s="65">
        <v>101.5</v>
      </c>
      <c r="H41" s="54">
        <v>115</v>
      </c>
      <c r="I41" s="54">
        <v>133.5</v>
      </c>
      <c r="J41" s="54">
        <v>96.5</v>
      </c>
      <c r="K41" s="66">
        <v>10</v>
      </c>
      <c r="L41" s="67">
        <f t="shared" si="1"/>
        <v>606</v>
      </c>
    </row>
    <row r="42" spans="1:12" ht="17" customHeight="1" x14ac:dyDescent="0.2">
      <c r="A42" s="52" t="s">
        <v>143</v>
      </c>
      <c r="B42" s="64"/>
      <c r="C42" s="64"/>
      <c r="D42" s="65">
        <v>64</v>
      </c>
      <c r="E42" s="65">
        <v>72</v>
      </c>
      <c r="F42" s="65">
        <v>80</v>
      </c>
      <c r="G42" s="65">
        <v>10</v>
      </c>
      <c r="H42" s="54"/>
      <c r="I42" s="54">
        <v>10</v>
      </c>
      <c r="J42" s="54">
        <v>125</v>
      </c>
      <c r="K42" s="66">
        <v>69.5</v>
      </c>
      <c r="L42" s="67">
        <f t="shared" si="1"/>
        <v>430.5</v>
      </c>
    </row>
    <row r="43" spans="1:12" ht="17" customHeight="1" x14ac:dyDescent="0.2">
      <c r="A43" s="52" t="s">
        <v>116</v>
      </c>
      <c r="B43" s="65">
        <v>10</v>
      </c>
      <c r="C43" s="64"/>
      <c r="D43" s="64"/>
      <c r="E43" s="65">
        <v>56.5</v>
      </c>
      <c r="F43" s="65">
        <v>62.5</v>
      </c>
      <c r="G43" s="64"/>
      <c r="H43" s="54"/>
      <c r="I43" s="54">
        <v>63.5</v>
      </c>
      <c r="J43" s="54">
        <v>135.5</v>
      </c>
      <c r="K43" s="66">
        <v>99.5</v>
      </c>
      <c r="L43" s="67">
        <f t="shared" si="1"/>
        <v>427.5</v>
      </c>
    </row>
    <row r="44" spans="1:12" ht="17" customHeight="1" x14ac:dyDescent="0.2">
      <c r="A44" s="52" t="s">
        <v>52</v>
      </c>
      <c r="B44" s="64"/>
      <c r="C44" s="64"/>
      <c r="D44" s="65">
        <v>107</v>
      </c>
      <c r="E44" s="65">
        <v>10</v>
      </c>
      <c r="F44" s="65">
        <v>10</v>
      </c>
      <c r="G44" s="65">
        <v>122.5</v>
      </c>
      <c r="H44" s="54">
        <v>10</v>
      </c>
      <c r="I44" s="54">
        <v>73.5</v>
      </c>
      <c r="J44" s="54">
        <v>131</v>
      </c>
      <c r="K44" s="66">
        <v>127.5</v>
      </c>
      <c r="L44" s="67">
        <f t="shared" si="1"/>
        <v>591.5</v>
      </c>
    </row>
    <row r="45" spans="1:12" ht="17" customHeight="1" x14ac:dyDescent="0.2">
      <c r="A45" s="52" t="s">
        <v>114</v>
      </c>
      <c r="B45" s="65">
        <v>10</v>
      </c>
      <c r="C45" s="64"/>
      <c r="D45" s="64"/>
      <c r="E45" s="65">
        <v>10</v>
      </c>
      <c r="F45" s="65">
        <v>62.5</v>
      </c>
      <c r="G45" s="65">
        <v>116.5</v>
      </c>
      <c r="H45" s="54">
        <v>79.5</v>
      </c>
      <c r="I45" s="54">
        <v>136</v>
      </c>
      <c r="J45" s="54">
        <v>10</v>
      </c>
      <c r="K45" s="66">
        <v>127.5</v>
      </c>
      <c r="L45" s="67">
        <f t="shared" si="1"/>
        <v>552</v>
      </c>
    </row>
    <row r="46" spans="1:12" ht="17" customHeight="1" x14ac:dyDescent="0.2">
      <c r="A46" s="52" t="s">
        <v>111</v>
      </c>
      <c r="B46" s="65">
        <v>10</v>
      </c>
      <c r="C46" s="64"/>
      <c r="D46" s="65">
        <v>10</v>
      </c>
      <c r="E46" s="65">
        <v>93.5</v>
      </c>
      <c r="F46" s="65">
        <v>89.5</v>
      </c>
      <c r="G46" s="65">
        <v>10</v>
      </c>
      <c r="H46" s="54">
        <v>107.5</v>
      </c>
      <c r="I46" s="54">
        <v>10</v>
      </c>
      <c r="J46" s="54">
        <v>135.5</v>
      </c>
      <c r="K46" s="66">
        <v>91.5</v>
      </c>
      <c r="L46" s="67">
        <f t="shared" si="1"/>
        <v>557.5</v>
      </c>
    </row>
    <row r="47" spans="1:12" ht="17" customHeight="1" x14ac:dyDescent="0.2">
      <c r="A47" s="52" t="s">
        <v>99</v>
      </c>
      <c r="B47" s="65">
        <v>10</v>
      </c>
      <c r="C47" s="64"/>
      <c r="D47" s="65">
        <v>134.5</v>
      </c>
      <c r="E47" s="65">
        <v>93.5</v>
      </c>
      <c r="F47" s="65">
        <v>96</v>
      </c>
      <c r="G47" s="65">
        <v>116.5</v>
      </c>
      <c r="H47" s="54">
        <v>10</v>
      </c>
      <c r="I47" s="54">
        <v>105.5</v>
      </c>
      <c r="J47" s="54">
        <v>10</v>
      </c>
      <c r="K47" s="66">
        <v>10</v>
      </c>
      <c r="L47" s="67">
        <f t="shared" si="1"/>
        <v>586</v>
      </c>
    </row>
    <row r="48" spans="1:12" ht="17" customHeight="1" x14ac:dyDescent="0.2">
      <c r="A48" s="52" t="s">
        <v>58</v>
      </c>
      <c r="B48" s="65">
        <v>10</v>
      </c>
      <c r="C48" s="64"/>
      <c r="D48" s="65">
        <v>107</v>
      </c>
      <c r="E48" s="65">
        <v>10</v>
      </c>
      <c r="F48" s="65">
        <v>124</v>
      </c>
      <c r="G48" s="65">
        <v>116.5</v>
      </c>
      <c r="H48" s="54">
        <v>130</v>
      </c>
      <c r="I48" s="54">
        <v>10</v>
      </c>
      <c r="J48" s="54">
        <v>103.5</v>
      </c>
      <c r="K48" s="66">
        <v>10</v>
      </c>
      <c r="L48" s="67">
        <f t="shared" si="1"/>
        <v>621</v>
      </c>
    </row>
    <row r="49" spans="1:12" ht="17" customHeight="1" x14ac:dyDescent="0.2">
      <c r="A49" s="52" t="s">
        <v>157</v>
      </c>
      <c r="B49" s="64"/>
      <c r="C49" s="64"/>
      <c r="D49" s="64"/>
      <c r="E49" s="64"/>
      <c r="F49" s="64"/>
      <c r="G49" s="64"/>
      <c r="H49" s="54"/>
      <c r="I49" s="54"/>
      <c r="J49" s="54"/>
      <c r="K49" s="66"/>
      <c r="L49" s="67">
        <f t="shared" si="1"/>
        <v>0</v>
      </c>
    </row>
    <row r="50" spans="1:12" ht="17" customHeight="1" x14ac:dyDescent="0.2">
      <c r="A50" s="52" t="s">
        <v>102</v>
      </c>
      <c r="B50" s="65">
        <v>10</v>
      </c>
      <c r="C50" s="64"/>
      <c r="D50" s="65">
        <v>74</v>
      </c>
      <c r="E50" s="65">
        <v>140</v>
      </c>
      <c r="F50" s="65">
        <v>96</v>
      </c>
      <c r="G50" s="65">
        <v>10</v>
      </c>
      <c r="H50" s="54">
        <v>128</v>
      </c>
      <c r="I50" s="54">
        <v>10</v>
      </c>
      <c r="J50" s="54">
        <v>10</v>
      </c>
      <c r="K50" s="66">
        <v>69.5</v>
      </c>
      <c r="L50" s="67">
        <f t="shared" si="1"/>
        <v>547.5</v>
      </c>
    </row>
    <row r="51" spans="1:12" ht="17" customHeight="1" x14ac:dyDescent="0.2">
      <c r="A51" s="52" t="s">
        <v>113</v>
      </c>
      <c r="B51" s="65">
        <v>10</v>
      </c>
      <c r="C51" s="64"/>
      <c r="D51" s="65">
        <v>119</v>
      </c>
      <c r="E51" s="65">
        <v>116.5</v>
      </c>
      <c r="F51" s="65">
        <v>10</v>
      </c>
      <c r="G51" s="65">
        <v>89.5</v>
      </c>
      <c r="H51" s="54">
        <v>100</v>
      </c>
      <c r="I51" s="54">
        <v>10</v>
      </c>
      <c r="J51" s="54">
        <v>10</v>
      </c>
      <c r="K51" s="66">
        <v>69.5</v>
      </c>
      <c r="L51" s="67">
        <f t="shared" si="1"/>
        <v>534.5</v>
      </c>
    </row>
    <row r="52" spans="1:12" ht="17" customHeight="1" x14ac:dyDescent="0.2">
      <c r="A52" s="52" t="s">
        <v>91</v>
      </c>
      <c r="B52" s="65">
        <v>10</v>
      </c>
      <c r="C52" s="64"/>
      <c r="D52" s="65">
        <v>79</v>
      </c>
      <c r="E52" s="65">
        <v>111</v>
      </c>
      <c r="F52" s="65">
        <v>105.5</v>
      </c>
      <c r="G52" s="65">
        <v>10</v>
      </c>
      <c r="H52" s="54">
        <v>10</v>
      </c>
      <c r="I52" s="54">
        <v>86.5</v>
      </c>
      <c r="J52" s="54">
        <v>10</v>
      </c>
      <c r="K52" s="66">
        <v>118.5</v>
      </c>
      <c r="L52" s="67">
        <f t="shared" si="1"/>
        <v>540.5</v>
      </c>
    </row>
    <row r="53" spans="1:12" ht="17" customHeight="1" x14ac:dyDescent="0.2">
      <c r="A53" s="52" t="s">
        <v>72</v>
      </c>
      <c r="B53" s="65">
        <v>10</v>
      </c>
      <c r="C53" s="64"/>
      <c r="D53" s="65">
        <v>79</v>
      </c>
      <c r="E53" s="65">
        <v>123.5</v>
      </c>
      <c r="F53" s="65">
        <v>128.5</v>
      </c>
      <c r="G53" s="65">
        <v>133</v>
      </c>
      <c r="H53" s="54">
        <v>10</v>
      </c>
      <c r="I53" s="54">
        <v>10</v>
      </c>
      <c r="J53" s="54">
        <v>10</v>
      </c>
      <c r="K53" s="66">
        <v>108.5</v>
      </c>
      <c r="L53" s="67">
        <f t="shared" si="1"/>
        <v>612.5</v>
      </c>
    </row>
    <row r="54" spans="1:12" ht="17" customHeight="1" x14ac:dyDescent="0.2">
      <c r="A54" s="52" t="s">
        <v>141</v>
      </c>
      <c r="B54" s="65">
        <v>10</v>
      </c>
      <c r="C54" s="64"/>
      <c r="D54" s="65">
        <v>68.5</v>
      </c>
      <c r="E54" s="64"/>
      <c r="F54" s="65">
        <v>96</v>
      </c>
      <c r="G54" s="64"/>
      <c r="H54" s="54">
        <v>76</v>
      </c>
      <c r="I54" s="54">
        <v>130.5</v>
      </c>
      <c r="J54" s="54">
        <v>10</v>
      </c>
      <c r="K54" s="66">
        <v>48.5</v>
      </c>
      <c r="L54" s="67">
        <f t="shared" si="1"/>
        <v>439.5</v>
      </c>
    </row>
    <row r="55" spans="1:12" ht="17" customHeight="1" x14ac:dyDescent="0.2">
      <c r="A55" s="52" t="s">
        <v>69</v>
      </c>
      <c r="B55" s="65">
        <v>10</v>
      </c>
      <c r="C55" s="64"/>
      <c r="D55" s="65">
        <v>124.5</v>
      </c>
      <c r="E55" s="65">
        <v>105</v>
      </c>
      <c r="F55" s="65">
        <v>10</v>
      </c>
      <c r="G55" s="65">
        <v>10</v>
      </c>
      <c r="H55" s="54">
        <v>10</v>
      </c>
      <c r="I55" s="54">
        <v>105.5</v>
      </c>
      <c r="J55" s="54">
        <v>103.5</v>
      </c>
      <c r="K55" s="66">
        <v>137</v>
      </c>
      <c r="L55" s="67">
        <f t="shared" si="1"/>
        <v>615.5</v>
      </c>
    </row>
    <row r="56" spans="1:12" ht="17" customHeight="1" x14ac:dyDescent="0.2">
      <c r="A56" s="52" t="s">
        <v>126</v>
      </c>
      <c r="B56" s="65">
        <v>10</v>
      </c>
      <c r="C56" s="64"/>
      <c r="D56" s="65">
        <v>134.5</v>
      </c>
      <c r="E56" s="65">
        <v>10</v>
      </c>
      <c r="F56" s="64"/>
      <c r="G56" s="65">
        <v>78</v>
      </c>
      <c r="H56" s="54"/>
      <c r="I56" s="54">
        <v>86.5</v>
      </c>
      <c r="J56" s="54">
        <v>91</v>
      </c>
      <c r="K56" s="66">
        <v>118.5</v>
      </c>
      <c r="L56" s="67">
        <f t="shared" si="1"/>
        <v>528.5</v>
      </c>
    </row>
    <row r="57" spans="1:12" ht="17" customHeight="1" x14ac:dyDescent="0.2">
      <c r="A57" s="52" t="s">
        <v>153</v>
      </c>
      <c r="B57" s="64"/>
      <c r="C57" s="64"/>
      <c r="D57" s="65">
        <v>68.5</v>
      </c>
      <c r="E57" s="65">
        <v>93.5</v>
      </c>
      <c r="F57" s="65">
        <v>96</v>
      </c>
      <c r="G57" s="64"/>
      <c r="H57" s="54"/>
      <c r="I57" s="54"/>
      <c r="J57" s="54"/>
      <c r="K57" s="66"/>
      <c r="L57" s="67">
        <f t="shared" si="1"/>
        <v>258</v>
      </c>
    </row>
    <row r="58" spans="1:12" ht="17" customHeight="1" x14ac:dyDescent="0.2">
      <c r="A58" s="52" t="s">
        <v>112</v>
      </c>
      <c r="B58" s="65">
        <v>10</v>
      </c>
      <c r="C58" s="64"/>
      <c r="D58" s="65">
        <v>10</v>
      </c>
      <c r="E58" s="65">
        <v>111</v>
      </c>
      <c r="F58" s="65">
        <v>80</v>
      </c>
      <c r="G58" s="65">
        <v>10</v>
      </c>
      <c r="H58" s="54">
        <v>93</v>
      </c>
      <c r="I58" s="54">
        <v>10</v>
      </c>
      <c r="J58" s="54">
        <v>110.5</v>
      </c>
      <c r="K58" s="66">
        <v>118.5</v>
      </c>
      <c r="L58" s="67">
        <f t="shared" si="1"/>
        <v>553</v>
      </c>
    </row>
    <row r="59" spans="1:12" ht="17" customHeight="1" x14ac:dyDescent="0.2">
      <c r="A59" s="52" t="s">
        <v>127</v>
      </c>
      <c r="B59" s="65">
        <v>10</v>
      </c>
      <c r="C59" s="64"/>
      <c r="D59" s="65">
        <v>10</v>
      </c>
      <c r="E59" s="65">
        <v>72</v>
      </c>
      <c r="F59" s="65">
        <v>138</v>
      </c>
      <c r="G59" s="65">
        <v>10</v>
      </c>
      <c r="H59" s="54">
        <v>79.5</v>
      </c>
      <c r="I59" s="54">
        <v>10</v>
      </c>
      <c r="J59" s="54">
        <v>91</v>
      </c>
      <c r="K59" s="66">
        <v>108.5</v>
      </c>
      <c r="L59" s="67">
        <f t="shared" si="1"/>
        <v>529</v>
      </c>
    </row>
    <row r="60" spans="1:12" ht="17" customHeight="1" x14ac:dyDescent="0.2">
      <c r="A60" s="52" t="s">
        <v>154</v>
      </c>
      <c r="B60" s="64"/>
      <c r="C60" s="64"/>
      <c r="D60" s="64"/>
      <c r="E60" s="65">
        <v>61</v>
      </c>
      <c r="F60" s="64"/>
      <c r="G60" s="64"/>
      <c r="H60" s="54"/>
      <c r="I60" s="54"/>
      <c r="J60" s="54">
        <v>48.5</v>
      </c>
      <c r="K60" s="66">
        <v>99.5</v>
      </c>
      <c r="L60" s="67">
        <f t="shared" si="1"/>
        <v>209</v>
      </c>
    </row>
    <row r="61" spans="1:12" ht="17" customHeight="1" x14ac:dyDescent="0.2">
      <c r="A61" s="52" t="s">
        <v>146</v>
      </c>
      <c r="B61" s="65">
        <v>10</v>
      </c>
      <c r="C61" s="64"/>
      <c r="D61" s="65">
        <v>74</v>
      </c>
      <c r="E61" s="65">
        <v>10</v>
      </c>
      <c r="F61" s="65">
        <v>57.5</v>
      </c>
      <c r="G61" s="65">
        <v>10</v>
      </c>
      <c r="H61" s="54"/>
      <c r="I61" s="54">
        <v>117</v>
      </c>
      <c r="J61" s="54">
        <v>76.5</v>
      </c>
      <c r="K61" s="66">
        <v>62</v>
      </c>
      <c r="L61" s="67">
        <f t="shared" si="1"/>
        <v>417</v>
      </c>
    </row>
    <row r="62" spans="1:12" ht="17" customHeight="1" x14ac:dyDescent="0.2">
      <c r="A62" s="52" t="s">
        <v>21</v>
      </c>
      <c r="B62" s="65">
        <v>10</v>
      </c>
      <c r="C62" s="64"/>
      <c r="D62" s="65">
        <v>132</v>
      </c>
      <c r="E62" s="64"/>
      <c r="F62" s="65">
        <v>10</v>
      </c>
      <c r="G62" s="65">
        <v>107</v>
      </c>
      <c r="H62" s="54">
        <v>120</v>
      </c>
      <c r="I62" s="54">
        <v>10</v>
      </c>
      <c r="J62" s="54">
        <v>110.5</v>
      </c>
      <c r="K62" s="66">
        <v>127.5</v>
      </c>
      <c r="L62" s="67">
        <f t="shared" si="1"/>
        <v>627</v>
      </c>
    </row>
    <row r="63" spans="1:12" ht="17" customHeight="1" x14ac:dyDescent="0.2">
      <c r="A63" s="52" t="s">
        <v>83</v>
      </c>
      <c r="B63" s="65">
        <v>10</v>
      </c>
      <c r="C63" s="64"/>
      <c r="D63" s="65">
        <v>111.5</v>
      </c>
      <c r="E63" s="65">
        <v>129.5</v>
      </c>
      <c r="F63" s="65">
        <v>113.5</v>
      </c>
      <c r="G63" s="65">
        <v>10</v>
      </c>
      <c r="H63" s="54">
        <v>10</v>
      </c>
      <c r="I63" s="54">
        <v>117</v>
      </c>
      <c r="J63" s="54">
        <v>103.5</v>
      </c>
      <c r="K63" s="66">
        <v>0</v>
      </c>
      <c r="L63" s="67">
        <f t="shared" si="1"/>
        <v>605</v>
      </c>
    </row>
    <row r="64" spans="1:12" ht="17" customHeight="1" x14ac:dyDescent="0.2">
      <c r="A64" s="52" t="s">
        <v>135</v>
      </c>
      <c r="B64" s="65">
        <v>10</v>
      </c>
      <c r="C64" s="64"/>
      <c r="D64" s="64"/>
      <c r="E64" s="65">
        <v>72</v>
      </c>
      <c r="F64" s="64"/>
      <c r="G64" s="65">
        <v>81.5</v>
      </c>
      <c r="H64" s="54"/>
      <c r="I64" s="54">
        <v>48</v>
      </c>
      <c r="J64" s="54">
        <v>62.5</v>
      </c>
      <c r="K64" s="66">
        <v>84.5</v>
      </c>
      <c r="L64" s="67">
        <f t="shared" si="1"/>
        <v>358.5</v>
      </c>
    </row>
    <row r="65" spans="1:12" ht="17" customHeight="1" x14ac:dyDescent="0.2">
      <c r="A65" s="52" t="s">
        <v>10</v>
      </c>
      <c r="B65" s="65">
        <v>10</v>
      </c>
      <c r="C65" s="64"/>
      <c r="D65" s="65">
        <v>115</v>
      </c>
      <c r="E65" s="65">
        <v>123.5</v>
      </c>
      <c r="F65" s="65">
        <v>10</v>
      </c>
      <c r="G65" s="65">
        <v>10</v>
      </c>
      <c r="H65" s="54">
        <v>10</v>
      </c>
      <c r="I65" s="54">
        <v>130.5</v>
      </c>
      <c r="J65" s="54">
        <v>133.5</v>
      </c>
      <c r="K65" s="66">
        <v>118.5</v>
      </c>
      <c r="L65" s="67">
        <f t="shared" si="1"/>
        <v>661</v>
      </c>
    </row>
    <row r="66" spans="1:12" ht="17" customHeight="1" x14ac:dyDescent="0.2">
      <c r="A66" s="52" t="s">
        <v>36</v>
      </c>
      <c r="B66" s="65">
        <v>10</v>
      </c>
      <c r="C66" s="64"/>
      <c r="D66" s="65">
        <v>10</v>
      </c>
      <c r="E66" s="65">
        <v>129.5</v>
      </c>
      <c r="F66" s="65">
        <v>105.5</v>
      </c>
      <c r="G66" s="65">
        <v>101.5</v>
      </c>
      <c r="H66" s="54">
        <v>137</v>
      </c>
      <c r="I66" s="54">
        <v>140</v>
      </c>
      <c r="J66" s="54">
        <v>10</v>
      </c>
      <c r="K66" s="66">
        <v>10</v>
      </c>
      <c r="L66" s="67">
        <f t="shared" si="1"/>
        <v>653.5</v>
      </c>
    </row>
    <row r="67" spans="1:12" ht="17" customHeight="1" x14ac:dyDescent="0.2">
      <c r="A67" s="52" t="s">
        <v>118</v>
      </c>
      <c r="B67" s="65">
        <v>10</v>
      </c>
      <c r="C67" s="64"/>
      <c r="D67" s="64"/>
      <c r="E67" s="65">
        <v>99</v>
      </c>
      <c r="F67" s="65">
        <v>10</v>
      </c>
      <c r="G67" s="65">
        <v>95</v>
      </c>
      <c r="H67" s="54">
        <v>10</v>
      </c>
      <c r="I67" s="54">
        <v>105.5</v>
      </c>
      <c r="J67" s="54">
        <v>117</v>
      </c>
      <c r="K67" s="66">
        <v>99.5</v>
      </c>
      <c r="L67" s="67">
        <f t="shared" ref="L67:L98" si="2">SUM(B67:K67)</f>
        <v>546</v>
      </c>
    </row>
    <row r="68" spans="1:12" ht="17" customHeight="1" x14ac:dyDescent="0.2">
      <c r="A68" s="52" t="s">
        <v>110</v>
      </c>
      <c r="B68" s="65">
        <v>10</v>
      </c>
      <c r="C68" s="64"/>
      <c r="D68" s="65">
        <v>99</v>
      </c>
      <c r="E68" s="64"/>
      <c r="F68" s="65">
        <v>113.5</v>
      </c>
      <c r="G68" s="65">
        <v>138</v>
      </c>
      <c r="H68" s="54">
        <v>85.5</v>
      </c>
      <c r="I68" s="54">
        <v>117</v>
      </c>
      <c r="J68" s="54"/>
      <c r="K68" s="66"/>
      <c r="L68" s="67">
        <f t="shared" si="2"/>
        <v>563</v>
      </c>
    </row>
    <row r="69" spans="1:12" ht="17" customHeight="1" x14ac:dyDescent="0.2">
      <c r="A69" s="52" t="s">
        <v>155</v>
      </c>
      <c r="B69" s="65">
        <v>10</v>
      </c>
      <c r="C69" s="64"/>
      <c r="D69" s="65">
        <v>107</v>
      </c>
      <c r="E69" s="64"/>
      <c r="F69" s="64"/>
      <c r="G69" s="64"/>
      <c r="H69" s="54">
        <v>75</v>
      </c>
      <c r="I69" s="54"/>
      <c r="J69" s="54"/>
      <c r="K69" s="66"/>
      <c r="L69" s="67">
        <f t="shared" si="2"/>
        <v>192</v>
      </c>
    </row>
    <row r="70" spans="1:12" ht="17" customHeight="1" x14ac:dyDescent="0.2">
      <c r="A70" s="52" t="s">
        <v>108</v>
      </c>
      <c r="B70" s="64"/>
      <c r="C70" s="64"/>
      <c r="D70" s="65">
        <v>10</v>
      </c>
      <c r="E70" s="65">
        <v>123.5</v>
      </c>
      <c r="F70" s="65">
        <v>10</v>
      </c>
      <c r="G70" s="65">
        <v>107</v>
      </c>
      <c r="H70" s="54">
        <v>115</v>
      </c>
      <c r="I70" s="54">
        <v>105.5</v>
      </c>
      <c r="J70" s="54">
        <v>91</v>
      </c>
      <c r="K70" s="66">
        <v>10</v>
      </c>
      <c r="L70" s="67">
        <f t="shared" si="2"/>
        <v>572</v>
      </c>
    </row>
    <row r="71" spans="1:12" ht="17" customHeight="1" x14ac:dyDescent="0.2">
      <c r="A71" s="52" t="s">
        <v>42</v>
      </c>
      <c r="B71" s="65">
        <v>10</v>
      </c>
      <c r="C71" s="64"/>
      <c r="D71" s="65">
        <v>10</v>
      </c>
      <c r="E71" s="65">
        <v>116.5</v>
      </c>
      <c r="F71" s="65">
        <v>10</v>
      </c>
      <c r="G71" s="64"/>
      <c r="H71" s="54">
        <v>107.5</v>
      </c>
      <c r="I71" s="54">
        <v>105.5</v>
      </c>
      <c r="J71" s="54">
        <v>96.5</v>
      </c>
      <c r="K71" s="66">
        <v>118.5</v>
      </c>
      <c r="L71" s="67">
        <f t="shared" si="2"/>
        <v>574.5</v>
      </c>
    </row>
    <row r="72" spans="1:12" ht="17" customHeight="1" x14ac:dyDescent="0.2">
      <c r="A72" s="52" t="s">
        <v>44</v>
      </c>
      <c r="B72" s="65">
        <v>10</v>
      </c>
      <c r="C72" s="64"/>
      <c r="D72" s="65">
        <v>122</v>
      </c>
      <c r="E72" s="65">
        <v>10</v>
      </c>
      <c r="F72" s="65">
        <v>105.5</v>
      </c>
      <c r="G72" s="65">
        <v>133</v>
      </c>
      <c r="H72" s="54">
        <v>129</v>
      </c>
      <c r="I72" s="54">
        <v>10</v>
      </c>
      <c r="J72" s="54">
        <v>110.5</v>
      </c>
      <c r="K72" s="66">
        <v>10</v>
      </c>
      <c r="L72" s="67">
        <f t="shared" si="2"/>
        <v>640</v>
      </c>
    </row>
    <row r="73" spans="1:12" ht="17" customHeight="1" x14ac:dyDescent="0.2">
      <c r="A73" s="52" t="s">
        <v>89</v>
      </c>
      <c r="B73" s="64"/>
      <c r="C73" s="64"/>
      <c r="D73" s="64"/>
      <c r="E73" s="65">
        <v>10</v>
      </c>
      <c r="F73" s="65">
        <v>113.5</v>
      </c>
      <c r="G73" s="65">
        <v>128</v>
      </c>
      <c r="H73" s="54">
        <v>132.5</v>
      </c>
      <c r="I73" s="54">
        <v>105.5</v>
      </c>
      <c r="J73" s="54">
        <v>10</v>
      </c>
      <c r="K73" s="66">
        <v>99.5</v>
      </c>
      <c r="L73" s="67">
        <f t="shared" si="2"/>
        <v>599</v>
      </c>
    </row>
    <row r="74" spans="1:12" ht="17" customHeight="1" x14ac:dyDescent="0.2">
      <c r="A74" s="52" t="s">
        <v>71</v>
      </c>
      <c r="B74" s="65">
        <v>10</v>
      </c>
      <c r="C74" s="64"/>
      <c r="D74" s="65">
        <v>140</v>
      </c>
      <c r="E74" s="64"/>
      <c r="F74" s="65">
        <v>134</v>
      </c>
      <c r="G74" s="65">
        <v>122.5</v>
      </c>
      <c r="H74" s="54">
        <v>55.5</v>
      </c>
      <c r="I74" s="54">
        <v>136</v>
      </c>
      <c r="J74" s="54">
        <v>10</v>
      </c>
      <c r="K74" s="66">
        <v>0</v>
      </c>
      <c r="L74" s="67">
        <f t="shared" si="2"/>
        <v>608</v>
      </c>
    </row>
    <row r="75" spans="1:12" ht="17" customHeight="1" x14ac:dyDescent="0.2">
      <c r="A75" s="52" t="s">
        <v>123</v>
      </c>
      <c r="B75" s="65">
        <v>10</v>
      </c>
      <c r="C75" s="64"/>
      <c r="D75" s="65">
        <v>128</v>
      </c>
      <c r="E75" s="65">
        <v>111</v>
      </c>
      <c r="F75" s="65">
        <v>67</v>
      </c>
      <c r="G75" s="64"/>
      <c r="H75" s="54"/>
      <c r="I75" s="54">
        <v>73.5</v>
      </c>
      <c r="J75" s="54">
        <v>76.5</v>
      </c>
      <c r="K75" s="66">
        <v>10</v>
      </c>
      <c r="L75" s="56">
        <f t="shared" si="2"/>
        <v>476</v>
      </c>
    </row>
    <row r="76" spans="1:12" ht="17" customHeight="1" x14ac:dyDescent="0.2">
      <c r="A76" s="52" t="s">
        <v>148</v>
      </c>
      <c r="B76" s="65">
        <v>10</v>
      </c>
      <c r="C76" s="64"/>
      <c r="D76" s="65">
        <v>57.5</v>
      </c>
      <c r="E76" s="64"/>
      <c r="F76" s="64"/>
      <c r="G76" s="65">
        <v>56.5</v>
      </c>
      <c r="H76" s="54"/>
      <c r="I76" s="54"/>
      <c r="J76" s="54">
        <v>76.5</v>
      </c>
      <c r="K76" s="66">
        <v>84.5</v>
      </c>
      <c r="L76" s="67">
        <f t="shared" si="2"/>
        <v>285</v>
      </c>
    </row>
    <row r="77" spans="1:12" ht="17" customHeight="1" x14ac:dyDescent="0.2">
      <c r="A77" s="52" t="s">
        <v>39</v>
      </c>
      <c r="B77" s="65">
        <v>10</v>
      </c>
      <c r="C77" s="64"/>
      <c r="D77" s="65">
        <v>10</v>
      </c>
      <c r="E77" s="65">
        <v>10</v>
      </c>
      <c r="F77" s="65">
        <v>105.5</v>
      </c>
      <c r="G77" s="65">
        <v>101.5</v>
      </c>
      <c r="H77" s="54">
        <v>132.5</v>
      </c>
      <c r="I77" s="54">
        <v>133.5</v>
      </c>
      <c r="J77" s="54">
        <v>10</v>
      </c>
      <c r="K77" s="66">
        <v>108.5</v>
      </c>
      <c r="L77" s="67">
        <f t="shared" si="2"/>
        <v>621.5</v>
      </c>
    </row>
    <row r="78" spans="1:12" ht="17" customHeight="1" x14ac:dyDescent="0.2">
      <c r="A78" s="52" t="s">
        <v>18</v>
      </c>
      <c r="B78" s="65">
        <v>10</v>
      </c>
      <c r="C78" s="64"/>
      <c r="D78" s="65">
        <v>119</v>
      </c>
      <c r="E78" s="65">
        <v>123.5</v>
      </c>
      <c r="F78" s="65">
        <v>124</v>
      </c>
      <c r="G78" s="65">
        <v>128</v>
      </c>
      <c r="H78" s="54">
        <v>139</v>
      </c>
      <c r="I78" s="54">
        <v>10</v>
      </c>
      <c r="J78" s="54">
        <v>10</v>
      </c>
      <c r="K78" s="66">
        <v>10</v>
      </c>
      <c r="L78" s="67">
        <f t="shared" si="2"/>
        <v>673.5</v>
      </c>
    </row>
    <row r="79" spans="1:12" ht="17" customHeight="1" x14ac:dyDescent="0.2">
      <c r="A79" s="52" t="s">
        <v>137</v>
      </c>
      <c r="B79" s="64"/>
      <c r="C79" s="64"/>
      <c r="D79" s="65">
        <v>68.5</v>
      </c>
      <c r="E79" s="65">
        <v>66.5</v>
      </c>
      <c r="F79" s="64"/>
      <c r="G79" s="65">
        <v>107</v>
      </c>
      <c r="H79" s="54">
        <v>93</v>
      </c>
      <c r="I79" s="54"/>
      <c r="J79" s="54"/>
      <c r="K79" s="66"/>
      <c r="L79" s="67">
        <f t="shared" si="2"/>
        <v>335</v>
      </c>
    </row>
    <row r="80" spans="1:12" ht="17" customHeight="1" x14ac:dyDescent="0.2">
      <c r="A80" s="52" t="s">
        <v>120</v>
      </c>
      <c r="B80" s="65">
        <v>10</v>
      </c>
      <c r="C80" s="64"/>
      <c r="D80" s="65">
        <v>86</v>
      </c>
      <c r="E80" s="64"/>
      <c r="F80" s="65">
        <v>140</v>
      </c>
      <c r="G80" s="65">
        <v>84.5</v>
      </c>
      <c r="H80" s="54">
        <v>120</v>
      </c>
      <c r="I80" s="54">
        <v>10</v>
      </c>
      <c r="J80" s="54">
        <v>10</v>
      </c>
      <c r="K80" s="66">
        <v>84.5</v>
      </c>
      <c r="L80" s="67">
        <f t="shared" si="2"/>
        <v>545</v>
      </c>
    </row>
    <row r="81" spans="1:12" ht="17" customHeight="1" x14ac:dyDescent="0.2">
      <c r="A81" s="52" t="s">
        <v>142</v>
      </c>
      <c r="B81" s="65">
        <v>10</v>
      </c>
      <c r="C81" s="64"/>
      <c r="D81" s="64"/>
      <c r="E81" s="65">
        <v>116.5</v>
      </c>
      <c r="F81" s="64"/>
      <c r="G81" s="65">
        <v>101.5</v>
      </c>
      <c r="H81" s="54"/>
      <c r="I81" s="54">
        <v>63.5</v>
      </c>
      <c r="J81" s="54">
        <v>84.5</v>
      </c>
      <c r="K81" s="66">
        <v>57</v>
      </c>
      <c r="L81" s="67">
        <f t="shared" si="2"/>
        <v>433</v>
      </c>
    </row>
    <row r="82" spans="1:12" ht="17" customHeight="1" x14ac:dyDescent="0.2">
      <c r="A82" s="52" t="s">
        <v>125</v>
      </c>
      <c r="B82" s="65">
        <v>10</v>
      </c>
      <c r="C82" s="64"/>
      <c r="D82" s="65">
        <v>10</v>
      </c>
      <c r="E82" s="64"/>
      <c r="F82" s="65">
        <v>131</v>
      </c>
      <c r="G82" s="65">
        <v>137</v>
      </c>
      <c r="H82" s="54">
        <v>85.5</v>
      </c>
      <c r="I82" s="54">
        <v>10</v>
      </c>
      <c r="J82" s="54">
        <v>84.5</v>
      </c>
      <c r="K82" s="66">
        <v>69.5</v>
      </c>
      <c r="L82" s="67">
        <f t="shared" si="2"/>
        <v>537.5</v>
      </c>
    </row>
    <row r="83" spans="1:12" ht="17" customHeight="1" x14ac:dyDescent="0.2">
      <c r="A83" s="52" t="s">
        <v>94</v>
      </c>
      <c r="B83" s="65">
        <v>10</v>
      </c>
      <c r="C83" s="64"/>
      <c r="D83" s="65">
        <v>124.5</v>
      </c>
      <c r="E83" s="64"/>
      <c r="F83" s="65">
        <v>113.5</v>
      </c>
      <c r="G83" s="64"/>
      <c r="H83" s="54"/>
      <c r="I83" s="54">
        <v>122.5</v>
      </c>
      <c r="J83" s="54">
        <v>62.5</v>
      </c>
      <c r="K83" s="66">
        <v>108.5</v>
      </c>
      <c r="L83" s="67">
        <f t="shared" si="2"/>
        <v>541.5</v>
      </c>
    </row>
    <row r="84" spans="1:12" ht="17" customHeight="1" x14ac:dyDescent="0.2">
      <c r="A84" s="52" t="s">
        <v>34</v>
      </c>
      <c r="B84" s="65">
        <v>10</v>
      </c>
      <c r="C84" s="64"/>
      <c r="D84" s="65">
        <v>107</v>
      </c>
      <c r="E84" s="65">
        <v>93.5</v>
      </c>
      <c r="F84" s="65">
        <v>10</v>
      </c>
      <c r="G84" s="65">
        <v>10</v>
      </c>
      <c r="H84" s="54">
        <v>107.5</v>
      </c>
      <c r="I84" s="54"/>
      <c r="J84" s="54">
        <v>117</v>
      </c>
      <c r="K84" s="66">
        <v>118.5</v>
      </c>
      <c r="L84" s="67">
        <f t="shared" si="2"/>
        <v>573.5</v>
      </c>
    </row>
    <row r="85" spans="1:12" ht="17" customHeight="1" x14ac:dyDescent="0.2">
      <c r="A85" s="52" t="s">
        <v>60</v>
      </c>
      <c r="B85" s="65">
        <v>10</v>
      </c>
      <c r="C85" s="64"/>
      <c r="D85" s="65">
        <v>86</v>
      </c>
      <c r="E85" s="65">
        <v>79</v>
      </c>
      <c r="F85" s="65">
        <v>124</v>
      </c>
      <c r="G85" s="65">
        <v>10</v>
      </c>
      <c r="H85" s="54">
        <v>93</v>
      </c>
      <c r="I85" s="54">
        <v>10</v>
      </c>
      <c r="J85" s="54">
        <v>96.5</v>
      </c>
      <c r="K85" s="66">
        <v>10</v>
      </c>
      <c r="L85" s="67">
        <f t="shared" si="2"/>
        <v>518.5</v>
      </c>
    </row>
    <row r="86" spans="1:12" ht="17" customHeight="1" x14ac:dyDescent="0.2">
      <c r="A86" s="52" t="s">
        <v>45</v>
      </c>
      <c r="B86" s="65">
        <v>10</v>
      </c>
      <c r="C86" s="64"/>
      <c r="D86" s="64"/>
      <c r="E86" s="65">
        <v>116.5</v>
      </c>
      <c r="F86" s="65">
        <v>10</v>
      </c>
      <c r="G86" s="65">
        <v>122.5</v>
      </c>
      <c r="H86" s="54">
        <v>120</v>
      </c>
      <c r="I86" s="54">
        <v>117</v>
      </c>
      <c r="J86" s="54">
        <v>10</v>
      </c>
      <c r="K86" s="66">
        <v>127.5</v>
      </c>
      <c r="L86" s="67">
        <f t="shared" si="2"/>
        <v>633.5</v>
      </c>
    </row>
    <row r="87" spans="1:12" ht="17" customHeight="1" x14ac:dyDescent="0.2">
      <c r="A87" s="52" t="s">
        <v>100</v>
      </c>
      <c r="B87" s="65">
        <v>10</v>
      </c>
      <c r="C87" s="64"/>
      <c r="D87" s="65">
        <v>99</v>
      </c>
      <c r="E87" s="65">
        <v>138.5</v>
      </c>
      <c r="F87" s="65">
        <v>10</v>
      </c>
      <c r="G87" s="65">
        <v>10</v>
      </c>
      <c r="H87" s="54">
        <v>10</v>
      </c>
      <c r="I87" s="54">
        <v>79</v>
      </c>
      <c r="J87" s="54">
        <v>125</v>
      </c>
      <c r="K87" s="66">
        <v>84.5</v>
      </c>
      <c r="L87" s="67">
        <f t="shared" si="2"/>
        <v>566</v>
      </c>
    </row>
    <row r="88" spans="1:12" ht="17" customHeight="1" x14ac:dyDescent="0.2">
      <c r="A88" s="52" t="s">
        <v>57</v>
      </c>
      <c r="B88" s="65">
        <v>10</v>
      </c>
      <c r="C88" s="64"/>
      <c r="D88" s="65">
        <v>128</v>
      </c>
      <c r="E88" s="65">
        <v>105</v>
      </c>
      <c r="F88" s="65">
        <v>10</v>
      </c>
      <c r="G88" s="64"/>
      <c r="H88" s="54">
        <v>126</v>
      </c>
      <c r="I88" s="54">
        <v>105.5</v>
      </c>
      <c r="J88" s="54">
        <v>10</v>
      </c>
      <c r="K88" s="66">
        <v>91.5</v>
      </c>
      <c r="L88" s="67">
        <f t="shared" si="2"/>
        <v>586</v>
      </c>
    </row>
    <row r="89" spans="1:12" ht="17" customHeight="1" x14ac:dyDescent="0.2">
      <c r="A89" s="52" t="s">
        <v>149</v>
      </c>
      <c r="B89" s="65">
        <v>10</v>
      </c>
      <c r="C89" s="64"/>
      <c r="D89" s="65">
        <v>60.5</v>
      </c>
      <c r="E89" s="65">
        <v>79</v>
      </c>
      <c r="F89" s="65">
        <v>85.5</v>
      </c>
      <c r="G89" s="64"/>
      <c r="H89" s="54"/>
      <c r="I89" s="54">
        <v>79</v>
      </c>
      <c r="J89" s="54">
        <v>10</v>
      </c>
      <c r="K89" s="66">
        <v>48.5</v>
      </c>
      <c r="L89" s="67">
        <f t="shared" si="2"/>
        <v>372.5</v>
      </c>
    </row>
    <row r="90" spans="1:12" ht="17" customHeight="1" x14ac:dyDescent="0.2">
      <c r="A90" s="52" t="s">
        <v>131</v>
      </c>
      <c r="B90" s="65">
        <v>10</v>
      </c>
      <c r="C90" s="64"/>
      <c r="D90" s="65">
        <v>10</v>
      </c>
      <c r="E90" s="65">
        <v>105</v>
      </c>
      <c r="F90" s="64"/>
      <c r="G90" s="65">
        <v>95</v>
      </c>
      <c r="H90" s="54">
        <v>93</v>
      </c>
      <c r="I90" s="54">
        <v>122.5</v>
      </c>
      <c r="J90" s="54">
        <v>76.5</v>
      </c>
      <c r="K90" s="66">
        <v>10</v>
      </c>
      <c r="L90" s="67">
        <f t="shared" si="2"/>
        <v>522</v>
      </c>
    </row>
    <row r="91" spans="1:12" ht="17" customHeight="1" x14ac:dyDescent="0.2">
      <c r="A91" s="52" t="s">
        <v>30</v>
      </c>
      <c r="B91" s="65">
        <v>10</v>
      </c>
      <c r="C91" s="64"/>
      <c r="D91" s="65">
        <v>111.5</v>
      </c>
      <c r="E91" s="65">
        <v>132.5</v>
      </c>
      <c r="F91" s="65">
        <v>96</v>
      </c>
      <c r="G91" s="65">
        <v>133</v>
      </c>
      <c r="H91" s="54">
        <v>107.5</v>
      </c>
      <c r="I91" s="54">
        <v>10</v>
      </c>
      <c r="J91" s="54">
        <v>10</v>
      </c>
      <c r="K91" s="66">
        <v>10</v>
      </c>
      <c r="L91" s="67">
        <f t="shared" si="2"/>
        <v>620.5</v>
      </c>
    </row>
    <row r="92" spans="1:12" ht="17" customHeight="1" x14ac:dyDescent="0.2">
      <c r="A92" s="52" t="s">
        <v>80</v>
      </c>
      <c r="B92" s="65">
        <v>10</v>
      </c>
      <c r="C92" s="64"/>
      <c r="D92" s="65">
        <v>130.5</v>
      </c>
      <c r="E92" s="65">
        <v>10</v>
      </c>
      <c r="F92" s="65">
        <v>128.5</v>
      </c>
      <c r="G92" s="65">
        <v>122.5</v>
      </c>
      <c r="H92" s="54">
        <v>100</v>
      </c>
      <c r="I92" s="54">
        <v>105.5</v>
      </c>
      <c r="J92" s="54"/>
      <c r="K92" s="66"/>
      <c r="L92" s="67">
        <f t="shared" si="2"/>
        <v>607</v>
      </c>
    </row>
    <row r="93" spans="1:12" ht="17" customHeight="1" x14ac:dyDescent="0.2">
      <c r="A93" s="52" t="s">
        <v>26</v>
      </c>
      <c r="B93" s="65">
        <v>10</v>
      </c>
      <c r="C93" s="64"/>
      <c r="D93" s="65">
        <v>10</v>
      </c>
      <c r="E93" s="65">
        <v>10</v>
      </c>
      <c r="F93" s="65">
        <v>119.5</v>
      </c>
      <c r="G93" s="65">
        <v>122.5</v>
      </c>
      <c r="H93" s="54">
        <v>127</v>
      </c>
      <c r="I93" s="54">
        <v>117</v>
      </c>
      <c r="J93" s="54">
        <v>10</v>
      </c>
      <c r="K93" s="66">
        <v>118.5</v>
      </c>
      <c r="L93" s="56">
        <f t="shared" si="2"/>
        <v>644.5</v>
      </c>
    </row>
    <row r="94" spans="1:12" ht="17" customHeight="1" x14ac:dyDescent="0.2">
      <c r="A94" s="52" t="s">
        <v>31</v>
      </c>
      <c r="B94" s="64"/>
      <c r="C94" s="64"/>
      <c r="D94" s="65">
        <v>134.5</v>
      </c>
      <c r="E94" s="65">
        <v>10</v>
      </c>
      <c r="F94" s="65">
        <v>119.5</v>
      </c>
      <c r="G94" s="65">
        <v>10</v>
      </c>
      <c r="H94" s="54">
        <v>124</v>
      </c>
      <c r="I94" s="54">
        <v>10</v>
      </c>
      <c r="J94" s="54">
        <v>125</v>
      </c>
      <c r="K94" s="66">
        <v>127.5</v>
      </c>
      <c r="L94" s="67">
        <f t="shared" si="2"/>
        <v>660.5</v>
      </c>
    </row>
    <row r="95" spans="1:12" ht="17" customHeight="1" x14ac:dyDescent="0.2">
      <c r="A95" s="52" t="s">
        <v>46</v>
      </c>
      <c r="B95" s="65">
        <v>10</v>
      </c>
      <c r="C95" s="64"/>
      <c r="D95" s="65">
        <v>99</v>
      </c>
      <c r="E95" s="65">
        <v>111</v>
      </c>
      <c r="F95" s="65">
        <v>10</v>
      </c>
      <c r="G95" s="65">
        <v>140</v>
      </c>
      <c r="H95" s="54">
        <v>10</v>
      </c>
      <c r="I95" s="54">
        <v>10</v>
      </c>
      <c r="J95" s="54">
        <v>131</v>
      </c>
      <c r="K95" s="66">
        <v>118.5</v>
      </c>
      <c r="L95" s="67">
        <f t="shared" si="2"/>
        <v>639.5</v>
      </c>
    </row>
    <row r="96" spans="1:12" ht="17" customHeight="1" x14ac:dyDescent="0.2">
      <c r="A96" s="52" t="s">
        <v>75</v>
      </c>
      <c r="B96" s="64"/>
      <c r="C96" s="64"/>
      <c r="D96" s="65">
        <v>10</v>
      </c>
      <c r="E96" s="64"/>
      <c r="F96" s="65">
        <v>96</v>
      </c>
      <c r="G96" s="65">
        <v>139</v>
      </c>
      <c r="H96" s="54"/>
      <c r="I96" s="54">
        <v>130.5</v>
      </c>
      <c r="J96" s="54">
        <v>96.5</v>
      </c>
      <c r="K96" s="66">
        <v>140</v>
      </c>
      <c r="L96" s="67">
        <f t="shared" si="2"/>
        <v>612</v>
      </c>
    </row>
    <row r="97" spans="1:12" ht="17" customHeight="1" x14ac:dyDescent="0.2">
      <c r="A97" s="52" t="s">
        <v>55</v>
      </c>
      <c r="B97" s="64"/>
      <c r="C97" s="64"/>
      <c r="D97" s="65">
        <v>91.5</v>
      </c>
      <c r="E97" s="64"/>
      <c r="F97" s="65">
        <v>105.5</v>
      </c>
      <c r="G97" s="65">
        <v>10</v>
      </c>
      <c r="H97" s="54">
        <v>124</v>
      </c>
      <c r="I97" s="54"/>
      <c r="J97" s="54">
        <v>125</v>
      </c>
      <c r="K97" s="66">
        <v>137</v>
      </c>
      <c r="L97" s="67">
        <f t="shared" si="2"/>
        <v>593</v>
      </c>
    </row>
    <row r="98" spans="1:12" ht="17" customHeight="1" x14ac:dyDescent="0.2">
      <c r="A98" s="52" t="s">
        <v>144</v>
      </c>
      <c r="B98" s="64"/>
      <c r="C98" s="64"/>
      <c r="D98" s="65">
        <v>50</v>
      </c>
      <c r="E98" s="65">
        <v>53.5</v>
      </c>
      <c r="F98" s="65">
        <v>51</v>
      </c>
      <c r="G98" s="65">
        <v>10</v>
      </c>
      <c r="H98" s="54">
        <v>139</v>
      </c>
      <c r="I98" s="54">
        <v>122.5</v>
      </c>
      <c r="J98" s="54"/>
      <c r="K98" s="66"/>
      <c r="L98" s="67">
        <f t="shared" si="2"/>
        <v>426</v>
      </c>
    </row>
    <row r="99" spans="1:12" ht="17" customHeight="1" x14ac:dyDescent="0.2">
      <c r="A99" s="52" t="s">
        <v>128</v>
      </c>
      <c r="B99" s="64"/>
      <c r="C99" s="64"/>
      <c r="D99" s="65">
        <v>86</v>
      </c>
      <c r="E99" s="65">
        <v>79</v>
      </c>
      <c r="F99" s="65">
        <v>10</v>
      </c>
      <c r="G99" s="65">
        <v>71</v>
      </c>
      <c r="H99" s="54">
        <v>107.5</v>
      </c>
      <c r="I99" s="54">
        <v>10</v>
      </c>
      <c r="J99" s="54">
        <v>10</v>
      </c>
      <c r="K99" s="66">
        <v>99.5</v>
      </c>
      <c r="L99" s="67">
        <f t="shared" ref="L99:L130" si="3">SUM(B99:K99)</f>
        <v>473</v>
      </c>
    </row>
    <row r="100" spans="1:12" ht="17" customHeight="1" x14ac:dyDescent="0.2">
      <c r="A100" s="52" t="s">
        <v>140</v>
      </c>
      <c r="B100" s="65">
        <v>10</v>
      </c>
      <c r="C100" s="64"/>
      <c r="D100" s="64"/>
      <c r="E100" s="65">
        <v>79</v>
      </c>
      <c r="F100" s="65">
        <v>10</v>
      </c>
      <c r="G100" s="65">
        <v>111.5</v>
      </c>
      <c r="H100" s="54">
        <v>61.5</v>
      </c>
      <c r="I100" s="54">
        <v>73.5</v>
      </c>
      <c r="J100" s="54">
        <v>10</v>
      </c>
      <c r="K100" s="66">
        <v>99.5</v>
      </c>
      <c r="L100" s="67">
        <f t="shared" si="3"/>
        <v>455</v>
      </c>
    </row>
    <row r="101" spans="1:12" ht="17" customHeight="1" x14ac:dyDescent="0.2">
      <c r="A101" s="52" t="s">
        <v>134</v>
      </c>
      <c r="B101" s="65">
        <v>10</v>
      </c>
      <c r="C101" s="64"/>
      <c r="D101" s="65">
        <v>111.5</v>
      </c>
      <c r="E101" s="65">
        <v>66.5</v>
      </c>
      <c r="F101" s="64"/>
      <c r="G101" s="65">
        <v>95</v>
      </c>
      <c r="H101" s="54">
        <v>115</v>
      </c>
      <c r="I101" s="54"/>
      <c r="J101" s="54">
        <v>10</v>
      </c>
      <c r="K101" s="66">
        <v>112.5</v>
      </c>
      <c r="L101" s="67">
        <f t="shared" si="3"/>
        <v>520.5</v>
      </c>
    </row>
    <row r="102" spans="1:12" ht="17" customHeight="1" x14ac:dyDescent="0.2">
      <c r="A102" s="52" t="s">
        <v>156</v>
      </c>
      <c r="B102" s="65">
        <v>10</v>
      </c>
      <c r="C102" s="64"/>
      <c r="D102" s="65">
        <v>62.5</v>
      </c>
      <c r="E102" s="65">
        <v>72</v>
      </c>
      <c r="F102" s="64"/>
      <c r="G102" s="64"/>
      <c r="H102" s="54"/>
      <c r="I102" s="54"/>
      <c r="J102" s="54"/>
      <c r="K102" s="66"/>
      <c r="L102" s="67">
        <f t="shared" si="3"/>
        <v>144.5</v>
      </c>
    </row>
    <row r="103" spans="1:12" ht="17" customHeight="1" x14ac:dyDescent="0.2">
      <c r="A103" s="52" t="s">
        <v>48</v>
      </c>
      <c r="B103" s="65">
        <v>10</v>
      </c>
      <c r="C103" s="64"/>
      <c r="D103" s="64"/>
      <c r="E103" s="65">
        <v>136.5</v>
      </c>
      <c r="F103" s="64"/>
      <c r="G103" s="65">
        <v>10</v>
      </c>
      <c r="H103" s="54">
        <v>107.5</v>
      </c>
      <c r="I103" s="54">
        <v>86.5</v>
      </c>
      <c r="J103" s="54">
        <v>103.5</v>
      </c>
      <c r="K103" s="66">
        <v>84.5</v>
      </c>
      <c r="L103" s="67">
        <f t="shared" si="3"/>
        <v>538.5</v>
      </c>
    </row>
    <row r="104" spans="1:12" ht="17" customHeight="1" x14ac:dyDescent="0.2">
      <c r="A104" s="52" t="s">
        <v>104</v>
      </c>
      <c r="B104" s="65">
        <v>10</v>
      </c>
      <c r="C104" s="64"/>
      <c r="D104" s="65">
        <v>99</v>
      </c>
      <c r="E104" s="65">
        <v>105</v>
      </c>
      <c r="F104" s="65">
        <v>10</v>
      </c>
      <c r="G104" s="65">
        <v>10</v>
      </c>
      <c r="H104" s="54">
        <v>72</v>
      </c>
      <c r="I104" s="54">
        <v>96</v>
      </c>
      <c r="J104" s="54">
        <v>110.5</v>
      </c>
      <c r="K104" s="66">
        <v>10</v>
      </c>
      <c r="L104" s="67">
        <f t="shared" si="3"/>
        <v>522.5</v>
      </c>
    </row>
    <row r="105" spans="1:12" ht="17" customHeight="1" x14ac:dyDescent="0.2">
      <c r="A105" s="52" t="s">
        <v>129</v>
      </c>
      <c r="B105" s="64"/>
      <c r="C105" s="64"/>
      <c r="D105" s="65">
        <v>55</v>
      </c>
      <c r="E105" s="64"/>
      <c r="F105" s="65">
        <v>67</v>
      </c>
      <c r="G105" s="65">
        <v>84.5</v>
      </c>
      <c r="H105" s="54">
        <v>124</v>
      </c>
      <c r="I105" s="54">
        <v>105.5</v>
      </c>
      <c r="J105" s="54"/>
      <c r="K105" s="66"/>
      <c r="L105" s="67">
        <f t="shared" si="3"/>
        <v>436</v>
      </c>
    </row>
    <row r="106" spans="1:12" ht="17" customHeight="1" x14ac:dyDescent="0.2">
      <c r="A106" s="52" t="s">
        <v>132</v>
      </c>
      <c r="B106" s="65">
        <v>10</v>
      </c>
      <c r="C106" s="64"/>
      <c r="D106" s="64"/>
      <c r="E106" s="65">
        <v>10</v>
      </c>
      <c r="F106" s="65">
        <v>134</v>
      </c>
      <c r="G106" s="65">
        <v>84.5</v>
      </c>
      <c r="H106" s="54">
        <v>72</v>
      </c>
      <c r="I106" s="54">
        <v>138</v>
      </c>
      <c r="J106" s="54">
        <v>62.5</v>
      </c>
      <c r="K106" s="66">
        <v>10</v>
      </c>
      <c r="L106" s="67">
        <f t="shared" si="3"/>
        <v>521</v>
      </c>
    </row>
    <row r="107" spans="1:12" ht="17" customHeight="1" x14ac:dyDescent="0.2">
      <c r="A107" s="52" t="s">
        <v>95</v>
      </c>
      <c r="B107" s="64"/>
      <c r="C107" s="64"/>
      <c r="D107" s="64"/>
      <c r="E107" s="65">
        <v>135</v>
      </c>
      <c r="F107" s="65">
        <v>138</v>
      </c>
      <c r="G107" s="65">
        <v>10</v>
      </c>
      <c r="H107" s="54">
        <v>115</v>
      </c>
      <c r="I107" s="54">
        <v>96</v>
      </c>
      <c r="J107" s="54">
        <v>10</v>
      </c>
      <c r="K107" s="66">
        <v>84.5</v>
      </c>
      <c r="L107" s="67">
        <f t="shared" si="3"/>
        <v>588.5</v>
      </c>
    </row>
    <row r="108" spans="1:12" ht="17" customHeight="1" x14ac:dyDescent="0.2">
      <c r="A108" s="52" t="s">
        <v>77</v>
      </c>
      <c r="B108" s="65">
        <v>10</v>
      </c>
      <c r="C108" s="64"/>
      <c r="D108" s="65">
        <v>79</v>
      </c>
      <c r="E108" s="65">
        <v>123.5</v>
      </c>
      <c r="F108" s="65">
        <v>124</v>
      </c>
      <c r="G108" s="65">
        <v>116.5</v>
      </c>
      <c r="H108" s="54"/>
      <c r="I108" s="54">
        <v>10</v>
      </c>
      <c r="J108" s="54">
        <v>117</v>
      </c>
      <c r="K108" s="66">
        <v>10</v>
      </c>
      <c r="L108" s="67">
        <f t="shared" si="3"/>
        <v>590</v>
      </c>
    </row>
    <row r="109" spans="1:12" ht="17" customHeight="1" x14ac:dyDescent="0.2">
      <c r="A109" s="52" t="s">
        <v>147</v>
      </c>
      <c r="B109" s="65">
        <v>10</v>
      </c>
      <c r="C109" s="64"/>
      <c r="D109" s="64"/>
      <c r="E109" s="64"/>
      <c r="F109" s="64"/>
      <c r="G109" s="65">
        <v>71</v>
      </c>
      <c r="H109" s="54">
        <v>107.5</v>
      </c>
      <c r="I109" s="54"/>
      <c r="J109" s="54">
        <v>138</v>
      </c>
      <c r="K109" s="66">
        <v>52</v>
      </c>
      <c r="L109" s="67">
        <f t="shared" si="3"/>
        <v>378.5</v>
      </c>
    </row>
    <row r="110" spans="1:12" ht="17" customHeight="1" x14ac:dyDescent="0.2">
      <c r="A110" s="52" t="s">
        <v>66</v>
      </c>
      <c r="B110" s="65">
        <v>10</v>
      </c>
      <c r="C110" s="64"/>
      <c r="D110" s="65">
        <v>10</v>
      </c>
      <c r="E110" s="65">
        <v>99</v>
      </c>
      <c r="F110" s="65">
        <v>128.5</v>
      </c>
      <c r="G110" s="65">
        <v>10</v>
      </c>
      <c r="H110" s="54">
        <v>120</v>
      </c>
      <c r="I110" s="54">
        <v>105.5</v>
      </c>
      <c r="J110" s="54">
        <v>125</v>
      </c>
      <c r="K110" s="66">
        <v>10</v>
      </c>
      <c r="L110" s="67">
        <f t="shared" si="3"/>
        <v>618</v>
      </c>
    </row>
    <row r="111" spans="1:12" ht="17" customHeight="1" x14ac:dyDescent="0.2">
      <c r="A111" s="52" t="s">
        <v>103</v>
      </c>
      <c r="B111" s="65">
        <v>10</v>
      </c>
      <c r="C111" s="64"/>
      <c r="D111" s="65">
        <v>119</v>
      </c>
      <c r="E111" s="65">
        <v>10</v>
      </c>
      <c r="F111" s="65">
        <v>119.5</v>
      </c>
      <c r="G111" s="65">
        <v>10</v>
      </c>
      <c r="H111" s="54">
        <v>93</v>
      </c>
      <c r="I111" s="54">
        <v>10</v>
      </c>
      <c r="J111" s="54">
        <v>84.5</v>
      </c>
      <c r="K111" s="66">
        <v>127.5</v>
      </c>
      <c r="L111" s="67">
        <f t="shared" si="3"/>
        <v>583.5</v>
      </c>
    </row>
    <row r="112" spans="1:12" ht="17" customHeight="1" x14ac:dyDescent="0.2">
      <c r="A112" s="52" t="s">
        <v>133</v>
      </c>
      <c r="B112" s="65">
        <v>10</v>
      </c>
      <c r="C112" s="64"/>
      <c r="D112" s="65">
        <v>79</v>
      </c>
      <c r="E112" s="65">
        <v>129.5</v>
      </c>
      <c r="F112" s="65">
        <v>10</v>
      </c>
      <c r="G112" s="65">
        <v>101.5</v>
      </c>
      <c r="H112" s="54">
        <v>10</v>
      </c>
      <c r="I112" s="54">
        <v>10</v>
      </c>
      <c r="J112" s="54">
        <v>69</v>
      </c>
      <c r="K112" s="66">
        <v>84.5</v>
      </c>
      <c r="L112" s="67">
        <f t="shared" si="3"/>
        <v>503.5</v>
      </c>
    </row>
    <row r="113" spans="1:12" ht="17" customHeight="1" x14ac:dyDescent="0.2">
      <c r="A113" s="52" t="s">
        <v>106</v>
      </c>
      <c r="B113" s="65">
        <v>10</v>
      </c>
      <c r="C113" s="64"/>
      <c r="D113" s="65">
        <v>10</v>
      </c>
      <c r="E113" s="65">
        <v>10</v>
      </c>
      <c r="F113" s="65">
        <v>105.5</v>
      </c>
      <c r="G113" s="65">
        <v>95</v>
      </c>
      <c r="H113" s="54">
        <v>85.5</v>
      </c>
      <c r="I113" s="54">
        <v>122.5</v>
      </c>
      <c r="J113" s="54">
        <v>125</v>
      </c>
      <c r="K113" s="66">
        <v>10</v>
      </c>
      <c r="L113" s="67">
        <f t="shared" si="3"/>
        <v>573.5</v>
      </c>
    </row>
    <row r="114" spans="1:12" ht="17" customHeight="1" x14ac:dyDescent="0.2">
      <c r="A114" s="52" t="s">
        <v>68</v>
      </c>
      <c r="B114" s="64"/>
      <c r="C114" s="64"/>
      <c r="D114" s="65">
        <v>10</v>
      </c>
      <c r="E114" s="65">
        <v>93.5</v>
      </c>
      <c r="F114" s="65">
        <v>105.5</v>
      </c>
      <c r="G114" s="64"/>
      <c r="H114" s="54">
        <v>132.5</v>
      </c>
      <c r="I114" s="54">
        <v>10</v>
      </c>
      <c r="J114" s="54">
        <v>125</v>
      </c>
      <c r="K114" s="66">
        <v>137</v>
      </c>
      <c r="L114" s="67">
        <f t="shared" si="3"/>
        <v>613.5</v>
      </c>
    </row>
    <row r="115" spans="1:12" ht="17" customHeight="1" x14ac:dyDescent="0.2">
      <c r="A115" s="57" t="s">
        <v>82</v>
      </c>
      <c r="B115" s="65">
        <v>10</v>
      </c>
      <c r="C115" s="64"/>
      <c r="D115" s="64"/>
      <c r="E115" s="65">
        <v>116.5</v>
      </c>
      <c r="F115" s="65">
        <v>85.5</v>
      </c>
      <c r="G115" s="65">
        <v>10</v>
      </c>
      <c r="H115" s="54">
        <v>10</v>
      </c>
      <c r="I115" s="54">
        <v>126.5</v>
      </c>
      <c r="J115" s="54">
        <v>138</v>
      </c>
      <c r="K115" s="66">
        <v>91.5</v>
      </c>
      <c r="L115" s="68">
        <f t="shared" si="3"/>
        <v>588</v>
      </c>
    </row>
  </sheetData>
  <mergeCells count="1">
    <mergeCell ref="J1:K1"/>
  </mergeCells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STANDINGS</vt:lpstr>
      <vt:lpstr>GROSS</vt:lpstr>
      <vt:lpstr>NET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Kevin Garretson</cp:lastModifiedBy>
  <dcterms:created xsi:type="dcterms:W3CDTF">2026-08-21T20:19:42Z</dcterms:created>
  <dcterms:modified xsi:type="dcterms:W3CDTF">2026-08-21T20:19:42Z</dcterms:modified>
</cp:coreProperties>
</file>